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tabRatio="938" activeTab="0"/>
  </bookViews>
  <sheets>
    <sheet name="ศิลป" sheetId="1" r:id="rId1"/>
    <sheet name="บริหารธุรกิจ" sheetId="2" r:id="rId2"/>
    <sheet name="วิศวกรรมศาสตร์และสถาปัตฯ" sheetId="3" r:id="rId3"/>
    <sheet name="กองวิจัย สร." sheetId="4" r:id="rId4"/>
    <sheet name="กองวิจัย สก." sheetId="5" r:id="rId5"/>
    <sheet name="กองวิจัย ขก." sheetId="6" r:id="rId6"/>
    <sheet name="กองวิจัย กฬ." sheetId="7" r:id="rId7"/>
    <sheet name="วิศวกรรมศาสตร์" sheetId="8" r:id="rId8"/>
    <sheet name="ครุศาสตร์อุตสาหกรรม" sheetId="9" r:id="rId9"/>
    <sheet name="เกษตรศาสตร์ฯ" sheetId="10" r:id="rId10"/>
    <sheet name="ทรัพยากรธรรมชาติ" sheetId="11" r:id="rId11"/>
  </sheets>
  <definedNames>
    <definedName name="_xlnm.Print_Titles" localSheetId="6">'กองวิจัย กฬ.'!$4:$5</definedName>
    <definedName name="_xlnm.Print_Titles" localSheetId="5">'กองวิจัย ขก.'!$1:$5</definedName>
    <definedName name="_xlnm.Print_Titles" localSheetId="4">'กองวิจัย สก.'!$1:$5</definedName>
    <definedName name="_xlnm.Print_Titles" localSheetId="2">'วิศวกรรมศาสตร์และสถาปัตฯ'!$1:$5</definedName>
  </definedNames>
  <calcPr fullCalcOnLoad="1"/>
</workbook>
</file>

<file path=xl/sharedStrings.xml><?xml version="1.0" encoding="utf-8"?>
<sst xmlns="http://schemas.openxmlformats.org/spreadsheetml/2006/main" count="625" uniqueCount="170">
  <si>
    <t>โครงการบริการทางวิชาการ  ประจำปีงบประมาณ พ.ศ.  2552</t>
  </si>
  <si>
    <t>ลำดับที่</t>
  </si>
  <si>
    <t>ชื่อโครงการ</t>
  </si>
  <si>
    <t>งบประมาณที่ได้รับ/บาท</t>
  </si>
  <si>
    <t>แผ่นดิน</t>
  </si>
  <si>
    <t>รายได้</t>
  </si>
  <si>
    <t>ภายนอก</t>
  </si>
  <si>
    <t>ผลการดำเนินงาน</t>
  </si>
  <si>
    <t xml:space="preserve">โครงการอนุรักษ์พันธุกรรมพืชอันเนื่องมาจากพระราชดำริสมเด็จพระเทพรัตนราชสุดาฯ สยามบรมราชกุมารี </t>
  </si>
  <si>
    <t>โครงการพัฒนาศักยภาพและคุณภาพการผลิตแก่กลุ่มแม่บ้านและวิสาหกิจชุมชน</t>
  </si>
  <si>
    <t>โครงการการจัดการสัญจร</t>
  </si>
  <si>
    <t>โครงการจูเนียร์คอมพิวเตอร์แคมป์</t>
  </si>
  <si>
    <t>โครงการเสริมทักษะโปรแกรมสำเร็จรูปทางธุรกิจ</t>
  </si>
  <si>
    <t>โครงการพัฒนาและสร้างความเข้มแข็งให้กับอาชีวศึกษา</t>
  </si>
  <si>
    <t>โครงการจัดตั้งศูนย์วิชาการ</t>
  </si>
  <si>
    <t>โครงการพัฒนาศักยภาพทางวิศวกรรมและสถาปัตยกรรม</t>
  </si>
  <si>
    <t>โครงการพัฒนาศักยภาพและคุณภาพการผลิตให้กับวิสาหกิจชุมชน</t>
  </si>
  <si>
    <t>ดำเนินงาน</t>
  </si>
  <si>
    <t>สถานที่</t>
  </si>
  <si>
    <t>ระยะเวลา</t>
  </si>
  <si>
    <t>ต.ค. 51 - ก.ย. 52</t>
  </si>
  <si>
    <t>คณะบริหารธุรกิจ</t>
  </si>
  <si>
    <t>โครงการพัฒนาความรู้ด้านการบำรุงรักษาเชิงป้องกันระบบประปาหมู่บ้านให้กับชุมชน</t>
  </si>
  <si>
    <t>โครงการพัฒนาความรู้แก่ประชาชน  เรื่องรถยนต์ใช้ก๊าซ  NGV</t>
  </si>
  <si>
    <t>โครงการส่งเสริมด้านความคิดและการออกแบบ การควบคุมหุ่นยนต์แก่นักเรียนระดับ ชั้นมัธยมศึกษาตอนต้น</t>
  </si>
  <si>
    <t>โครงการพัฒนาความรู้ด้านการบริหารจัดการสุขาภิบาลชุมชนสำหรับองค์กรปกครองส่วนท้องถิ่น</t>
  </si>
  <si>
    <t>โครงการพัฒนาอาชีพในชนบท</t>
  </si>
  <si>
    <t>โครงการถ่ายทอดเทคโนโลยีด้านการเลี้ยงโคนม - โคเนื้อ</t>
  </si>
  <si>
    <t>โครงการพัฒนาความรู้เชิงปฏิบัติการด้านการประมง  ครั้งที่ 6</t>
  </si>
  <si>
    <t>โครงการพัฒนาความรู้เชิงปฏิบัติการเครือข่ายพัฒนาปศุสัตว์ มหาวิทยาลัยเทคโนโลยีราชมงคล  ครั้งที่  13</t>
  </si>
  <si>
    <t xml:space="preserve">โครงการพัฒนาความรู้เชิงปฏิบัติการผักพื้นบ้าน  อาหารธรรมชาติอีสาน  และสมุนไพรไทย  ครั้งที่  13 </t>
  </si>
  <si>
    <t xml:space="preserve">โครงการพัฒนาความรู้เชิงปฏิบัติการการจัดการสุขภาพชุมชน  ครั้งที่  1 </t>
  </si>
  <si>
    <t>โครงการพัฒนาความรู้แก่ราษฎร ในหมู่บ้านชนบท เรื่อง เครื่องยนต์ขนาดเล็ก เพื่อการเกษตร</t>
  </si>
  <si>
    <t>โครงการรวบรวมอนุรักษ์และเผยแพร่ผักพื้นบ้าน เม่าหลวง มะแงว ตะคร้อและสมุนไพรไทย</t>
  </si>
  <si>
    <t>โครงการย่อยที่ 5</t>
  </si>
  <si>
    <t>โครงการเกษตรเพื่ออาหารกลางวัน</t>
  </si>
  <si>
    <t>โครงการถ่ายทอดเทคโนโลยีเพื่อพัฒนาผลิตภัณฑ์อาหารและผลิตผลเกษตร (ศูนย์ความเป็นเลิศ)</t>
  </si>
  <si>
    <t>โครงการสัปดาห์วิทยาศาสตร์ ประจำปี 2552</t>
  </si>
  <si>
    <t>โครงการเผยแพร่งานวิจัยและสิ่งประดิษฐ์</t>
  </si>
  <si>
    <t>โครงการฝึกอบรมการพัฒนาผลิตภัณฑ์</t>
  </si>
  <si>
    <t>โครงการย่อยที่ 2</t>
  </si>
  <si>
    <t xml:space="preserve">โครงการสำรวจพรรณไม้และปลูกรักษาพันธุกรรมพืช </t>
  </si>
  <si>
    <t>โครงการจัดทำวารสารวิชาการของคณะครุศาสตร์อุตสาหกรรม</t>
  </si>
  <si>
    <t>โครงการฐานข้อมูลทางการตลาดเพื่อบ่มเพาะธุรกิจ</t>
  </si>
  <si>
    <t>โครงการความร่วมมือทางวิชาการพัฒนาความรู้ด้านพื้นฐานงานเขียนแบบเบื้องต้นสายมัธยมศึกษา</t>
  </si>
  <si>
    <t>โครงการถ่ายทอดความรู้ เรื่องการอนุรักษ์พลังงานไฟฟ้าในชีวิตประจำวันชุมชนบ้านโคกสี</t>
  </si>
  <si>
    <t xml:space="preserve">โครงการจัดนิทรรศการโปรแกรมวิชาช่างยนต์ </t>
  </si>
  <si>
    <t>โครงการบัญชีอย่างง่ายสำหรับวิสาหกิจชุมชนในพื้นที่ จังหวัดขอนแก่น</t>
  </si>
  <si>
    <t>โครงการค่ายการจัดการเพื่อชุมชน</t>
  </si>
  <si>
    <t>โครงการส่งเสริมการออกกำลังกายในเวลาว่าง</t>
  </si>
  <si>
    <t>โครงการพัฒนาความรู้ เรื่องการทำ WEB SERVER</t>
  </si>
  <si>
    <t>โครงการนิทรรศการครุศาสตร์คอมพิวเตอร์</t>
  </si>
  <si>
    <t>โครงการการเขียนโครงการวิจัยแบบบูรณาการตามทิศทางของประเทศ</t>
  </si>
  <si>
    <t>โครงการพัฒนาความรู้หลักสูตรวิชาชีพระยะสั้นแก่ราษฎร</t>
  </si>
  <si>
    <t>โครงการค่ายวันเด็กครุศาสตร์สัญจร</t>
  </si>
  <si>
    <t>โครงการเครื่องยนต์เล็กเพื่อเกษตรกร</t>
  </si>
  <si>
    <t>โครงการจัดนิทรรศการประชาสัมพันธ์คณะในงานไหมประเพณีผูกเสี่ยว</t>
  </si>
  <si>
    <t>โครงการพัฒนาความรู้หลักสูตรการใช้งานคอมพิวเตอร์เบื้องต้นสำหรับ ผู้ด้อยโอกาส</t>
  </si>
  <si>
    <t>โครงการพัฒนาทักษะความรู้เกี่ยวกับเทคโนโลยีการผลิตชิ้นส่วนอุตสาหกรรมด้วยระบบ CAD-CAM-CAE</t>
  </si>
  <si>
    <t>โครงการจัดนิทรรศการวิชาการเครื่องจักรกลเกษตร</t>
  </si>
  <si>
    <t>โครงการสร้างเครือข่ายความร่วมมือทางวิชาการระหว่างสถาบันทั้งในและต่างประเทศ</t>
  </si>
  <si>
    <t>โครงการถ่ายทอดความรู้เรื่องการอนุรักษ์พลังงานไฟฟ้าในอาคารและโรงงานอุตสาหกรรม</t>
  </si>
  <si>
    <t>โครงการบริการชุมชนปรับปรุงระบบไฟฟ้าโรงเรียนประถม/มัธยมในจังหวัดขอนแก่นและจังหวัดใกล้เคียง</t>
  </si>
  <si>
    <t>โครงการเชิญวิทยากรผู้เชี่ยวชาญร่วมบรรยายความรู้และประสบการณ์วิชาการ</t>
  </si>
  <si>
    <t>โครงการประชาสัมพันธ์เผยแพร่ผลงานของคณะวิศวกรรมศาสตร์</t>
  </si>
  <si>
    <t>โครงการแข่งขันเพื่อสร้างสรรค์วิชาการ</t>
  </si>
  <si>
    <t>โครงการสร้างเครือข่ายวิชาชีพสำหรับนักศึกษา</t>
  </si>
  <si>
    <t>โครงการพัฒนาทักษะด้านการเขียนเว็บไซต์สำหรับบุคลากรภายในคณะวิศวฯ</t>
  </si>
  <si>
    <t xml:space="preserve"> โครงการพัฒนาอาชีพเพื่อต่อสู้กับความยากจน  จังหวัดกาฬสินธุ์</t>
  </si>
  <si>
    <t xml:space="preserve"> โครงการถ่ายทอดเทคโนโลยีการผลิตพืชอาหารสัตว์</t>
  </si>
  <si>
    <t xml:space="preserve"> โครงการบัญชีอาสาพัฒนาชุมชน</t>
  </si>
  <si>
    <t xml:space="preserve"> โครงการอบรมความรู้ทางด้านโปรแกรมสำเร็จรูปทางการบัญชี</t>
  </si>
  <si>
    <t>การผลิตสื่อการเรียนการสอนด้วยโปรแกรม Autoware และ Camtasis</t>
  </si>
  <si>
    <t>โครงการถ่ายทอดเทคโนโลยีวิชาชีพหลักสูตรระยะสั้นแก่ราษฎร ( 3 หลักสูตร)</t>
  </si>
  <si>
    <t>ความพึงพอใจ</t>
  </si>
  <si>
    <t>ผู้ข้าร่วมโครงการ</t>
  </si>
  <si>
    <t>แผนการดำเนินงาน</t>
  </si>
  <si>
    <t>วข.สุรินทร์</t>
  </si>
  <si>
    <t>วข.สกลนคร</t>
  </si>
  <si>
    <t>วข.ขอนแก่น</t>
  </si>
  <si>
    <t>วข.กาฬสินธุ์</t>
  </si>
  <si>
    <t>ต.ค.51-ก.ย.52</t>
  </si>
  <si>
    <t>28-30 เม.ย.52</t>
  </si>
  <si>
    <t>3-5 ส.ค.52</t>
  </si>
  <si>
    <t>โครงการอบรมความรู้  เงินทองต้องใส่ใจและสินเชื่อส่วนบุคคล</t>
  </si>
  <si>
    <t>13-14 พ.ค.52</t>
  </si>
  <si>
    <t>9-10 มี.ค.52</t>
  </si>
  <si>
    <t>โครงการพัฒนาวิชาชีพด้านวิศวกรรมและการแปรรูปอาหาร</t>
  </si>
  <si>
    <t>17-18 มี.ค.52</t>
  </si>
  <si>
    <t>17-18 ม.ค.52 และ 24-25 ม.ค.52</t>
  </si>
  <si>
    <t>โครงการเสริมทักษะเชิงปฏิบัติการแก่บุคคลภายนอก</t>
  </si>
  <si>
    <t>การอบรมเทคนิคการตลาดเบื้องต้น  สำหรับผู้ประกอบการ</t>
  </si>
  <si>
    <t>โครงการอบรมเทคนิคการจัดการเบื้องต้นเพื่อผู้ประกอบการรายใหม่</t>
  </si>
  <si>
    <t>18-22 พ.ค.52 และ 14-15 ก.ค.52</t>
  </si>
  <si>
    <t>23-27 มี.ค.52</t>
  </si>
  <si>
    <t>16-17 ก.ย.52</t>
  </si>
  <si>
    <t>คณะวิศวะฯ</t>
  </si>
  <si>
    <t>รวม</t>
  </si>
  <si>
    <t>จ.นครราชสีมา</t>
  </si>
  <si>
    <t>พ.ย.51-ก.ย.52</t>
  </si>
  <si>
    <t>1.1 โครงการอบรมเชิงปฏิบัติการ การแปรรูปผลิตภัณฑ์จากข้าวและการทำเบเกอรี่</t>
  </si>
  <si>
    <t>1.2 โครงการอบรมเชิงปฏิบัติการ การแปรรูปเนื้อสัตว์เพื่ออุตสาหกรรมครัวเรือน</t>
  </si>
  <si>
    <t>2.1 โครงการอบรมเชิงปฏิบัติการ การแปรรูปผลิตภัณฑ์จากปลาร้า</t>
  </si>
  <si>
    <t>2.2 โครงการอบรมเชิงปฏิบัติการ การแปรรูปผลิตภัณฑ์จากปลาและปลาร้า</t>
  </si>
  <si>
    <t>หลักฐานที่ต้องส่ง</t>
  </si>
  <si>
    <t>7.1 โครงการพัฒนาและสร้างความเข็มแข็งให้กับวิชาชีพหัวข้อ "พัฒนาศักยภาพนักวิจัยด้านบัญชี"</t>
  </si>
  <si>
    <t>7.2 โครงการพัฒนาและสร้างความเข็มแข็งให้กับวิชาชีพหัวข้อ "ก้าวทันมาตรฐานการบัญชีระหว่างประเทศ และการควบคุมภายในตาม COSO เพื่อรายงานการเงินที่มีคุณภาพสำหรับธุรกิจ SMEs -กรณีศึกษาการควบคุมภายในด้านรายได้และรายจ่าย"</t>
  </si>
  <si>
    <t>1.1 โครงการการสร้างทักษะเชิงปฏิบัติการด้านการออกแบบเซรามิก แก่ผู้ประกอบการเครื่องปั้นดินเผาชุมชนด่านเกวียน จังหวัดนครราชสีมา</t>
  </si>
  <si>
    <t>1.2 โครงการฝึกอบรมเชิงปฏิบัติการสร้างสรรค์ผลงานศิลปะภาพพิมพ์แก่ผู้สอนศิลปะ</t>
  </si>
  <si>
    <t>ศูนย์กลางมหาวิทยาลัยเทคโนโลยีราชมงคลอีสาน  คณะศิลปกรรมและออกแบบอุตสาหกรรม</t>
  </si>
  <si>
    <t>ผู้เข้าร่วมโครงการ</t>
  </si>
  <si>
    <t>ศูนย์กลางมหาวิทยาลัยเทคโนโลยีราชมงคลอีสาน  คณะบริหารธุรกิจ</t>
  </si>
  <si>
    <t>ศูนย์กลางมหาวิทยาลัยเทคโนโลยีราชมงคลอีสาน  คณะวิศวกรรมศาสตร์และสถาปัตยกรรมศาสตร์</t>
  </si>
  <si>
    <t>ม.ค.52-ก.ค.52</t>
  </si>
  <si>
    <t>ก.พ.52-ก.ค.52</t>
  </si>
  <si>
    <t>ก.พ.52-พ.ค.52</t>
  </si>
  <si>
    <t xml:space="preserve">โครงการพัฒนาอาชีพในชนบท </t>
  </si>
  <si>
    <t>ธ.ค.51-ส.ค.52</t>
  </si>
  <si>
    <t>มี.ค.52-มิ.ย.52</t>
  </si>
  <si>
    <t xml:space="preserve">กองทุนสนับสนุนการให้บริการทางวิชาการ </t>
  </si>
  <si>
    <t>โครงการอนุรักษ์พันธุกรรมพืชอันเนื่องมาจากพระราชดำริสมเด็จพระเทพรัตนราชสุดาฯ สยามบรมราชกุมาริ</t>
  </si>
  <si>
    <t>โครงการฝึกอบรมวิชาชีพระยะสั้นแก่คนพิการหลักสูตรเครื่องยนต์ดีเซลขนาดเล็กเพื่อการเกษตร</t>
  </si>
  <si>
    <t>25-27 พ.ค.52</t>
  </si>
  <si>
    <t>การสร้างชุดสาธิตเครื่องออกกำลังกายเพื่อชุมชน</t>
  </si>
  <si>
    <t>1 มี.ค.-30 มิ.ย.52</t>
  </si>
  <si>
    <t>3-7 ส.ค.52</t>
  </si>
  <si>
    <t>ม.ค.52-มิ.ย.52</t>
  </si>
  <si>
    <t>พ.ค.52-ก.ย.52</t>
  </si>
  <si>
    <t>มิ.ย.52-ส.ค.52</t>
  </si>
  <si>
    <t>มี.ค.52-พ.ค.52</t>
  </si>
  <si>
    <t>ม.ค.52-ก.พ.52</t>
  </si>
  <si>
    <t>ต.ค.51-ม.ค.52</t>
  </si>
  <si>
    <t>มิ.ย.52-ก.ค.52</t>
  </si>
  <si>
    <t>ส.ค.52-ก.ย.52</t>
  </si>
  <si>
    <t>ต.ค.51-มี.ค.52</t>
  </si>
  <si>
    <t>29 พ.ค.52-11 ส.ค.52</t>
  </si>
  <si>
    <t>15-16 ส.ค.52</t>
  </si>
  <si>
    <t>ธ.ค.51-ก.ค.52</t>
  </si>
  <si>
    <t>หมายเหตุ</t>
  </si>
  <si>
    <t>วิทยาเขตสุรินทร์  คณะเกษตรศาสตร์และเทคโนโลยี</t>
  </si>
  <si>
    <t>วิทยาเขตขอนแก่น  คณะครุศาสตร์อุตสาหกรรม</t>
  </si>
  <si>
    <t>วิทยาเขตสกลนคร  คณะทรัพยากรธรรมชาติ</t>
  </si>
  <si>
    <t>วิทยาเขตสุรินทร์  กองวิจัยและพัฒนา</t>
  </si>
  <si>
    <t>วิทยาเขตสกลนคร  กองวิจัยและพัฒนา</t>
  </si>
  <si>
    <t>วิทยาเขตขอนแก่น  กองวิจัยและพัฒนา</t>
  </si>
  <si>
    <t>วิทยาเขตกาฬสินธุ์  กองวิจัยและพัฒนา</t>
  </si>
  <si>
    <t>วิทยาเขตขอนแก่น  คณะวิศวกรรมศาสตร์</t>
  </si>
  <si>
    <t>ไฟล์รูปภาพ</t>
  </si>
  <si>
    <t>ไฟล์รูปภาพ+เล่มรายงาน</t>
  </si>
  <si>
    <t>ไฟล์รูปภาพเล่มรายงาน</t>
  </si>
  <si>
    <t>ศูนย์กลาง     มทร.อีสาน</t>
  </si>
  <si>
    <t>เทศบาลตำบลศาลเจ้าพ่อ         อ.วังน้ำเขียว      จ.นครราชสีมา</t>
  </si>
  <si>
    <t>บ้านดอนเปล้า         อ.บ้านเหลื่อม          จ.นครราชสีมา</t>
  </si>
  <si>
    <t>อ.พิมาย และอ.คง   จ.นครราชสีมา</t>
  </si>
  <si>
    <t>อ.พิมาย และ อ.คง จ.นครราชสีมา</t>
  </si>
  <si>
    <t>ผลการดำเนินงานที่คาดว่าจะได้รับ</t>
  </si>
  <si>
    <t>อ.วังน้ำเขียว       จ.นครราชสีมา</t>
  </si>
  <si>
    <t>บ้านดงบังเก่า ต.ห้วยโพธิ์     อ.เมือง             จ.กาฬสินธุ์</t>
  </si>
  <si>
    <t>แผนการดำเนินงานที่คาดว่าจะได้รับ</t>
  </si>
  <si>
    <t>คณะกรรมการดำเนินงาน (อาจารย์ประจำ)</t>
  </si>
  <si>
    <t>3.  คณะกรรมการดำเนินงาน  (อาจารย์ประจำ)  ให้กรอกเป็นชื่อ</t>
  </si>
  <si>
    <t>ค่าตอบแทน</t>
  </si>
  <si>
    <t>ค่าใช้สอย</t>
  </si>
  <si>
    <t>ค่าวัสดุ</t>
  </si>
  <si>
    <t>รวมค่าใช้จ่าย</t>
  </si>
  <si>
    <t>งบประมาณที่จ่ายจริง</t>
  </si>
  <si>
    <t>1.  กรอกข้อมูลที่เว้นไว้ให้ครบตามช่อง  งบประมาณที่จ่ายจริง  คณะกรรมการดำเนินงาน  (อาจารย์ประจำ)  แผนการดำเนินงานที่คาดว่าจะได้รับ  และช่องผลการดำเนินงาน</t>
  </si>
  <si>
    <t>2.  ช่องงบประมาณที่จ่ายจริง  (ค่าตอบแทน  หมายถึง  ค่าตอบแทนวิทยากร)</t>
  </si>
  <si>
    <t>4.  หลักฐานที่ต้องส่งแต่ละโครงการให้ดูช่องหลักฐานที่ต้องส่ง</t>
  </si>
  <si>
    <t>5. กรอกข้อมูลเรียบร้อยแล้วสามารถส่งข้อมูลได้ทาง  Email : rd_rmuti@hotmail.com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</si>
</sst>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(* #,##0_);_(* \(#,##0\);_(* &quot;-&quot;??_);_(@_)"/>
    <numFmt numFmtId="208" formatCode="_(* #,##0.0_);_(* \(#,##0.0\);_(* &quot;-&quot;??_);_(@_)"/>
    <numFmt numFmtId="209" formatCode="[$-41E]d\ mmmm\ yyyy"/>
    <numFmt numFmtId="210" formatCode="0.000"/>
    <numFmt numFmtId="211" formatCode="0.0"/>
  </numFmts>
  <fonts count="48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color indexed="1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4"/>
      <color indexed="10"/>
      <name val="Angsana New"/>
      <family val="1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3" fontId="1" fillId="0" borderId="11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0" xfId="0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vertical="top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/>
    </xf>
    <xf numFmtId="0" fontId="5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3" fontId="1" fillId="33" borderId="13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6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vertical="top"/>
    </xf>
    <xf numFmtId="0" fontId="1" fillId="33" borderId="16" xfId="0" applyFont="1" applyFill="1" applyBorder="1" applyAlignment="1">
      <alignment horizontal="justify" vertical="top" wrapText="1"/>
    </xf>
    <xf numFmtId="3" fontId="1" fillId="33" borderId="16" xfId="0" applyNumberFormat="1" applyFont="1" applyFill="1" applyBorder="1" applyAlignment="1">
      <alignment horizontal="right" vertical="top" wrapText="1"/>
    </xf>
    <xf numFmtId="0" fontId="1" fillId="33" borderId="16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justify" vertical="top" wrapText="1"/>
    </xf>
    <xf numFmtId="3" fontId="1" fillId="33" borderId="0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3" borderId="11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5" fontId="1" fillId="0" borderId="10" xfId="0" applyNumberFormat="1" applyFont="1" applyBorder="1" applyAlignment="1">
      <alignment horizontal="center" vertical="top" wrapText="1"/>
    </xf>
    <xf numFmtId="3" fontId="1" fillId="33" borderId="11" xfId="0" applyNumberFormat="1" applyFont="1" applyFill="1" applyBorder="1" applyAlignment="1">
      <alignment vertical="top" wrapText="1"/>
    </xf>
    <xf numFmtId="17" fontId="1" fillId="33" borderId="10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47" fillId="33" borderId="17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1" fillId="0" borderId="10" xfId="42" applyNumberFormat="1" applyFont="1" applyBorder="1" applyAlignment="1">
      <alignment horizontal="center" vertical="center" wrapText="1"/>
    </xf>
    <xf numFmtId="4" fontId="1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4" fontId="2" fillId="0" borderId="10" xfId="42" applyFont="1" applyBorder="1" applyAlignment="1">
      <alignment horizontal="center" vertical="top"/>
    </xf>
    <xf numFmtId="4" fontId="1" fillId="33" borderId="10" xfId="42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207" fontId="1" fillId="0" borderId="13" xfId="42" applyNumberFormat="1" applyFont="1" applyFill="1" applyBorder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" fontId="1" fillId="33" borderId="10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horizontal="left" vertical="top"/>
    </xf>
    <xf numFmtId="15" fontId="1" fillId="0" borderId="10" xfId="0" applyNumberFormat="1" applyFont="1" applyBorder="1" applyAlignment="1">
      <alignment horizontal="center" vertical="top"/>
    </xf>
    <xf numFmtId="17" fontId="1" fillId="0" borderId="10" xfId="0" applyNumberFormat="1" applyFont="1" applyBorder="1" applyAlignment="1">
      <alignment horizontal="center" vertical="top"/>
    </xf>
    <xf numFmtId="4" fontId="1" fillId="0" borderId="13" xfId="42" applyNumberFormat="1" applyFont="1" applyBorder="1" applyAlignment="1">
      <alignment horizontal="center" vertical="top" wrapText="1"/>
    </xf>
    <xf numFmtId="15" fontId="1" fillId="0" borderId="14" xfId="0" applyNumberFormat="1" applyFont="1" applyBorder="1" applyAlignment="1">
      <alignment horizontal="center" vertical="top" wrapText="1"/>
    </xf>
    <xf numFmtId="4" fontId="1" fillId="0" borderId="14" xfId="42" applyNumberFormat="1" applyFont="1" applyBorder="1" applyAlignment="1">
      <alignment horizontal="center" vertical="center" wrapText="1"/>
    </xf>
    <xf numFmtId="194" fontId="1" fillId="33" borderId="11" xfId="42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47" fillId="33" borderId="11" xfId="0" applyFont="1" applyFill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3" fontId="2" fillId="33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justify" vertical="top" wrapText="1"/>
    </xf>
    <xf numFmtId="3" fontId="2" fillId="33" borderId="17" xfId="0" applyNumberFormat="1" applyFont="1" applyFill="1" applyBorder="1" applyAlignment="1">
      <alignment horizontal="right" vertical="top" wrapText="1"/>
    </xf>
    <xf numFmtId="3" fontId="1" fillId="33" borderId="17" xfId="0" applyNumberFormat="1" applyFont="1" applyFill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" fillId="33" borderId="20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vertical="top" wrapText="1"/>
    </xf>
    <xf numFmtId="0" fontId="1" fillId="33" borderId="25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BreakPreview" zoomScaleNormal="85" zoomScaleSheetLayoutView="100" zoomScalePageLayoutView="0" workbookViewId="0" topLeftCell="D1">
      <selection activeCell="A15" sqref="A15:T15"/>
    </sheetView>
  </sheetViews>
  <sheetFormatPr defaultColWidth="9.140625" defaultRowHeight="12.75"/>
  <cols>
    <col min="1" max="1" width="6.00390625" style="1" customWidth="1"/>
    <col min="2" max="2" width="12.7109375" style="1" customWidth="1"/>
    <col min="3" max="3" width="24.57421875" style="1" customWidth="1"/>
    <col min="4" max="4" width="13.57421875" style="7" customWidth="1"/>
    <col min="5" max="5" width="9.7109375" style="1" customWidth="1"/>
    <col min="6" max="6" width="6.8515625" style="1" customWidth="1"/>
    <col min="7" max="7" width="5.8515625" style="1" customWidth="1"/>
    <col min="8" max="8" width="7.7109375" style="1" customWidth="1"/>
    <col min="9" max="9" width="9.57421875" style="1" customWidth="1"/>
    <col min="10" max="11" width="7.7109375" style="1" customWidth="1"/>
    <col min="12" max="12" width="10.140625" style="1" customWidth="1"/>
    <col min="13" max="13" width="19.421875" style="1" customWidth="1"/>
    <col min="14" max="14" width="12.8515625" style="1" hidden="1" customWidth="1"/>
    <col min="15" max="15" width="12.140625" style="1" hidden="1" customWidth="1"/>
    <col min="16" max="16" width="13.7109375" style="7" customWidth="1"/>
    <col min="17" max="17" width="13.00390625" style="7" customWidth="1"/>
    <col min="18" max="18" width="13.7109375" style="7" customWidth="1"/>
    <col min="19" max="19" width="11.421875" style="7" customWidth="1"/>
    <col min="20" max="20" width="14.140625" style="7" customWidth="1"/>
    <col min="21" max="16384" width="9.140625" style="1" customWidth="1"/>
  </cols>
  <sheetData>
    <row r="1" spans="1:20" ht="2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61"/>
      <c r="T1" s="161"/>
    </row>
    <row r="2" spans="1:20" ht="21">
      <c r="A2" s="171" t="s">
        <v>109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61"/>
      <c r="T2" s="161"/>
    </row>
    <row r="4" spans="1:20" ht="21" customHeight="1">
      <c r="A4" s="172" t="s">
        <v>1</v>
      </c>
      <c r="B4" s="173" t="s">
        <v>2</v>
      </c>
      <c r="C4" s="174"/>
      <c r="D4" s="104" t="s">
        <v>19</v>
      </c>
      <c r="E4" s="104" t="s">
        <v>18</v>
      </c>
      <c r="F4" s="172" t="s">
        <v>3</v>
      </c>
      <c r="G4" s="172"/>
      <c r="H4" s="172"/>
      <c r="I4" s="162" t="s">
        <v>165</v>
      </c>
      <c r="J4" s="162"/>
      <c r="K4" s="162"/>
      <c r="L4" s="162"/>
      <c r="M4" s="172" t="s">
        <v>159</v>
      </c>
      <c r="N4" s="177" t="s">
        <v>76</v>
      </c>
      <c r="O4" s="178"/>
      <c r="P4" s="162" t="s">
        <v>158</v>
      </c>
      <c r="Q4" s="162"/>
      <c r="R4" s="162" t="s">
        <v>7</v>
      </c>
      <c r="S4" s="162"/>
      <c r="T4" s="163" t="s">
        <v>104</v>
      </c>
    </row>
    <row r="5" spans="1:20" ht="22.5" customHeight="1">
      <c r="A5" s="172"/>
      <c r="B5" s="175"/>
      <c r="C5" s="176"/>
      <c r="D5" s="105" t="s">
        <v>17</v>
      </c>
      <c r="E5" s="105" t="s">
        <v>17</v>
      </c>
      <c r="F5" s="103" t="s">
        <v>4</v>
      </c>
      <c r="G5" s="103" t="s">
        <v>5</v>
      </c>
      <c r="H5" s="103" t="s">
        <v>6</v>
      </c>
      <c r="I5" s="103" t="s">
        <v>161</v>
      </c>
      <c r="J5" s="103" t="s">
        <v>162</v>
      </c>
      <c r="K5" s="103" t="s">
        <v>163</v>
      </c>
      <c r="L5" s="103" t="s">
        <v>164</v>
      </c>
      <c r="M5" s="172"/>
      <c r="N5" s="35" t="s">
        <v>75</v>
      </c>
      <c r="O5" s="106" t="s">
        <v>74</v>
      </c>
      <c r="P5" s="35" t="s">
        <v>110</v>
      </c>
      <c r="Q5" s="35" t="s">
        <v>74</v>
      </c>
      <c r="R5" s="35" t="s">
        <v>110</v>
      </c>
      <c r="S5" s="35" t="s">
        <v>74</v>
      </c>
      <c r="T5" s="163"/>
    </row>
    <row r="6" spans="1:20" s="59" customFormat="1" ht="21">
      <c r="A6" s="60">
        <v>1</v>
      </c>
      <c r="B6" s="164" t="s">
        <v>90</v>
      </c>
      <c r="C6" s="165"/>
      <c r="D6" s="60"/>
      <c r="E6" s="64"/>
      <c r="F6" s="88"/>
      <c r="G6" s="88"/>
      <c r="H6" s="88"/>
      <c r="I6" s="88"/>
      <c r="J6" s="88"/>
      <c r="K6" s="88"/>
      <c r="L6" s="88"/>
      <c r="M6" s="93"/>
      <c r="N6" s="64"/>
      <c r="O6" s="64"/>
      <c r="P6" s="60"/>
      <c r="Q6" s="60"/>
      <c r="R6" s="60"/>
      <c r="S6" s="60"/>
      <c r="T6" s="60"/>
    </row>
    <row r="7" spans="1:20" s="44" customFormat="1" ht="67.5" customHeight="1">
      <c r="A7" s="21"/>
      <c r="B7" s="166" t="s">
        <v>107</v>
      </c>
      <c r="C7" s="167"/>
      <c r="D7" s="21" t="s">
        <v>88</v>
      </c>
      <c r="E7" s="94" t="s">
        <v>150</v>
      </c>
      <c r="F7" s="90">
        <v>30000</v>
      </c>
      <c r="G7" s="90"/>
      <c r="H7" s="90"/>
      <c r="I7" s="90"/>
      <c r="J7" s="90"/>
      <c r="K7" s="90"/>
      <c r="L7" s="90"/>
      <c r="M7" s="94"/>
      <c r="N7" s="39"/>
      <c r="O7" s="39"/>
      <c r="P7" s="21"/>
      <c r="Q7" s="21"/>
      <c r="R7" s="21">
        <v>8</v>
      </c>
      <c r="S7" s="21">
        <v>83.93</v>
      </c>
      <c r="T7" s="21" t="s">
        <v>147</v>
      </c>
    </row>
    <row r="8" spans="1:20" s="44" customFormat="1" ht="44.25" customHeight="1">
      <c r="A8" s="22"/>
      <c r="B8" s="168" t="s">
        <v>108</v>
      </c>
      <c r="C8" s="169"/>
      <c r="D8" s="22" t="s">
        <v>89</v>
      </c>
      <c r="E8" s="52" t="s">
        <v>150</v>
      </c>
      <c r="F8" s="28">
        <v>28000</v>
      </c>
      <c r="G8" s="28"/>
      <c r="H8" s="28"/>
      <c r="I8" s="28"/>
      <c r="J8" s="28"/>
      <c r="K8" s="28"/>
      <c r="L8" s="28"/>
      <c r="M8" s="52"/>
      <c r="N8" s="25"/>
      <c r="O8" s="25"/>
      <c r="P8" s="22"/>
      <c r="Q8" s="22"/>
      <c r="R8" s="22">
        <v>18</v>
      </c>
      <c r="S8" s="22">
        <v>96.43</v>
      </c>
      <c r="T8" s="22" t="s">
        <v>147</v>
      </c>
    </row>
    <row r="9" spans="1:20" s="100" customFormat="1" ht="21">
      <c r="A9" s="33" t="s">
        <v>97</v>
      </c>
      <c r="B9" s="97"/>
      <c r="C9" s="98"/>
      <c r="D9" s="33"/>
      <c r="E9" s="95"/>
      <c r="F9" s="99">
        <f>SUM(F6:F8)</f>
        <v>58000</v>
      </c>
      <c r="G9" s="99">
        <f>SUM(G7:G8)</f>
        <v>0</v>
      </c>
      <c r="H9" s="99">
        <f>SUM(H7:H8)</f>
        <v>0</v>
      </c>
      <c r="I9" s="99">
        <f>SUM(I6:I8)</f>
        <v>0</v>
      </c>
      <c r="J9" s="99">
        <f>SUM(J6:J8)</f>
        <v>0</v>
      </c>
      <c r="K9" s="99">
        <f>SUM(K7:K8)</f>
        <v>0</v>
      </c>
      <c r="L9" s="99">
        <f>SUM(L6:L8)</f>
        <v>0</v>
      </c>
      <c r="M9" s="95"/>
      <c r="N9" s="95"/>
      <c r="O9" s="95"/>
      <c r="P9" s="33"/>
      <c r="Q9" s="33"/>
      <c r="R9" s="33"/>
      <c r="S9" s="33"/>
      <c r="T9" s="33"/>
    </row>
    <row r="10" spans="6:18" ht="21">
      <c r="F10" s="42"/>
      <c r="P10" s="4"/>
      <c r="R10" s="4"/>
    </row>
    <row r="11" spans="1:20" ht="21" customHeight="1">
      <c r="A11" s="170" t="s">
        <v>138</v>
      </c>
      <c r="B11" s="170"/>
      <c r="C11" s="170"/>
      <c r="D11" s="171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71"/>
      <c r="T11" s="171"/>
    </row>
    <row r="12" spans="1:20" ht="21">
      <c r="A12" s="160" t="s">
        <v>166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</row>
    <row r="13" spans="1:20" ht="21">
      <c r="A13" s="160" t="s">
        <v>167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</row>
    <row r="14" spans="1:20" ht="21">
      <c r="A14" s="160" t="s">
        <v>160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</row>
    <row r="15" spans="1:20" ht="21">
      <c r="A15" s="160" t="s">
        <v>168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</row>
    <row r="16" spans="1:20" ht="21">
      <c r="A16" s="160" t="s">
        <v>169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2:20" ht="21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</row>
  </sheetData>
  <sheetProtection/>
  <mergeCells count="20">
    <mergeCell ref="A16:T16"/>
    <mergeCell ref="A11:T11"/>
    <mergeCell ref="A1:T1"/>
    <mergeCell ref="A2:T2"/>
    <mergeCell ref="A4:A5"/>
    <mergeCell ref="B4:C5"/>
    <mergeCell ref="F4:H4"/>
    <mergeCell ref="M4:M5"/>
    <mergeCell ref="N4:O4"/>
    <mergeCell ref="A15:T15"/>
    <mergeCell ref="A14:T14"/>
    <mergeCell ref="I4:L4"/>
    <mergeCell ref="A13:T13"/>
    <mergeCell ref="R4:S4"/>
    <mergeCell ref="T4:T5"/>
    <mergeCell ref="B6:C6"/>
    <mergeCell ref="B7:C7"/>
    <mergeCell ref="B8:C8"/>
    <mergeCell ref="P4:Q4"/>
    <mergeCell ref="A12:T12"/>
  </mergeCells>
  <printOptions/>
  <pageMargins left="0.15748031496062992" right="0.1968503937007874" top="0.5118110236220472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Normal="55" zoomScalePageLayoutView="0" workbookViewId="0" topLeftCell="A1">
      <selection activeCell="A9" sqref="A9:T9"/>
    </sheetView>
  </sheetViews>
  <sheetFormatPr defaultColWidth="9.140625" defaultRowHeight="12.75"/>
  <cols>
    <col min="1" max="1" width="5.28125" style="8" customWidth="1"/>
    <col min="2" max="2" width="12.7109375" style="8" customWidth="1"/>
    <col min="3" max="3" width="16.140625" style="8" customWidth="1"/>
    <col min="4" max="4" width="12.57421875" style="8" customWidth="1"/>
    <col min="5" max="5" width="9.140625" style="8" customWidth="1"/>
    <col min="6" max="6" width="6.8515625" style="8" customWidth="1"/>
    <col min="7" max="7" width="6.7109375" style="8" customWidth="1"/>
    <col min="8" max="8" width="7.00390625" style="8" customWidth="1"/>
    <col min="9" max="9" width="9.57421875" style="1" customWidth="1"/>
    <col min="10" max="11" width="7.7109375" style="1" customWidth="1"/>
    <col min="12" max="12" width="10.140625" style="1" customWidth="1"/>
    <col min="13" max="13" width="19.421875" style="1" customWidth="1"/>
    <col min="14" max="14" width="13.7109375" style="8" customWidth="1"/>
    <col min="15" max="15" width="12.00390625" style="8" customWidth="1"/>
    <col min="16" max="16" width="13.421875" style="8" customWidth="1"/>
    <col min="17" max="17" width="11.140625" style="8" customWidth="1"/>
    <col min="18" max="18" width="19.140625" style="81" customWidth="1"/>
    <col min="19" max="16384" width="9.140625" style="8" customWidth="1"/>
  </cols>
  <sheetData>
    <row r="1" spans="1:18" ht="2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61"/>
      <c r="R1" s="161"/>
    </row>
    <row r="2" spans="1:18" ht="21">
      <c r="A2" s="171" t="s">
        <v>139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61"/>
      <c r="R2" s="161"/>
    </row>
    <row r="3" spans="1:16" ht="21">
      <c r="A3" s="1"/>
      <c r="B3" s="1"/>
      <c r="C3" s="1"/>
      <c r="D3" s="7"/>
      <c r="E3" s="1"/>
      <c r="F3" s="1"/>
      <c r="G3" s="1"/>
      <c r="H3" s="1"/>
      <c r="N3" s="1"/>
      <c r="P3" s="1"/>
    </row>
    <row r="4" spans="1:18" s="118" customFormat="1" ht="21" customHeight="1">
      <c r="A4" s="172" t="s">
        <v>1</v>
      </c>
      <c r="B4" s="173" t="s">
        <v>2</v>
      </c>
      <c r="C4" s="174"/>
      <c r="D4" s="104" t="s">
        <v>19</v>
      </c>
      <c r="E4" s="104" t="s">
        <v>18</v>
      </c>
      <c r="F4" s="172" t="s">
        <v>3</v>
      </c>
      <c r="G4" s="172"/>
      <c r="H4" s="172"/>
      <c r="I4" s="162" t="s">
        <v>165</v>
      </c>
      <c r="J4" s="162"/>
      <c r="K4" s="162"/>
      <c r="L4" s="162"/>
      <c r="M4" s="172" t="s">
        <v>159</v>
      </c>
      <c r="N4" s="162" t="s">
        <v>155</v>
      </c>
      <c r="O4" s="162"/>
      <c r="P4" s="162" t="s">
        <v>7</v>
      </c>
      <c r="Q4" s="162"/>
      <c r="R4" s="163" t="s">
        <v>104</v>
      </c>
    </row>
    <row r="5" spans="1:18" s="118" customFormat="1" ht="21.75" customHeight="1">
      <c r="A5" s="172"/>
      <c r="B5" s="175"/>
      <c r="C5" s="176"/>
      <c r="D5" s="105" t="s">
        <v>17</v>
      </c>
      <c r="E5" s="105" t="s">
        <v>17</v>
      </c>
      <c r="F5" s="103" t="s">
        <v>4</v>
      </c>
      <c r="G5" s="103" t="s">
        <v>5</v>
      </c>
      <c r="H5" s="103" t="s">
        <v>6</v>
      </c>
      <c r="I5" s="103" t="s">
        <v>161</v>
      </c>
      <c r="J5" s="103" t="s">
        <v>162</v>
      </c>
      <c r="K5" s="103" t="s">
        <v>163</v>
      </c>
      <c r="L5" s="103" t="s">
        <v>164</v>
      </c>
      <c r="M5" s="172"/>
      <c r="N5" s="35" t="s">
        <v>110</v>
      </c>
      <c r="O5" s="35" t="s">
        <v>74</v>
      </c>
      <c r="P5" s="35" t="s">
        <v>110</v>
      </c>
      <c r="Q5" s="35" t="s">
        <v>74</v>
      </c>
      <c r="R5" s="163"/>
    </row>
    <row r="6" spans="1:18" ht="24" customHeight="1">
      <c r="A6" s="71">
        <v>1</v>
      </c>
      <c r="B6" s="196" t="s">
        <v>39</v>
      </c>
      <c r="C6" s="196"/>
      <c r="D6" s="71" t="s">
        <v>20</v>
      </c>
      <c r="E6" s="55" t="s">
        <v>77</v>
      </c>
      <c r="F6" s="54"/>
      <c r="G6" s="48">
        <v>38100</v>
      </c>
      <c r="H6" s="46"/>
      <c r="I6" s="56"/>
      <c r="J6" s="56"/>
      <c r="K6" s="56"/>
      <c r="L6" s="56"/>
      <c r="M6" s="141"/>
      <c r="N6" s="51"/>
      <c r="O6" s="52"/>
      <c r="P6" s="51"/>
      <c r="Q6" s="52"/>
      <c r="R6" s="6" t="s">
        <v>148</v>
      </c>
    </row>
    <row r="7" spans="1:18" s="118" customFormat="1" ht="21">
      <c r="A7" s="114" t="s">
        <v>97</v>
      </c>
      <c r="B7" s="186"/>
      <c r="C7" s="187"/>
      <c r="D7" s="115"/>
      <c r="E7" s="116"/>
      <c r="F7" s="111">
        <f>SUM(F6:F6)</f>
        <v>0</v>
      </c>
      <c r="G7" s="111">
        <f aca="true" t="shared" si="0" ref="G7:L7">SUM(G6)</f>
        <v>38100</v>
      </c>
      <c r="H7" s="11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3"/>
      <c r="N7" s="117"/>
      <c r="O7" s="96"/>
      <c r="P7" s="117"/>
      <c r="Q7" s="96"/>
      <c r="R7" s="33"/>
    </row>
    <row r="8" spans="9:13" ht="21">
      <c r="I8" s="42"/>
      <c r="J8" s="42"/>
      <c r="K8" s="42"/>
      <c r="L8" s="42"/>
      <c r="M8" s="58"/>
    </row>
    <row r="9" spans="1:20" s="1" customFormat="1" ht="21" customHeight="1">
      <c r="A9" s="170" t="s">
        <v>138</v>
      </c>
      <c r="B9" s="170"/>
      <c r="C9" s="170"/>
      <c r="D9" s="17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171"/>
      <c r="T9" s="171"/>
    </row>
    <row r="10" spans="1:20" s="1" customFormat="1" ht="21">
      <c r="A10" s="160" t="s">
        <v>166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</row>
    <row r="11" spans="1:20" s="1" customFormat="1" ht="21">
      <c r="A11" s="160" t="s">
        <v>167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</row>
    <row r="12" spans="1:20" s="1" customFormat="1" ht="21">
      <c r="A12" s="160" t="s">
        <v>160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</row>
    <row r="13" spans="1:20" s="1" customFormat="1" ht="21">
      <c r="A13" s="160" t="s">
        <v>168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</row>
    <row r="14" spans="1:20" s="1" customFormat="1" ht="21">
      <c r="A14" s="160" t="s">
        <v>169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</row>
    <row r="15" spans="9:18" ht="21">
      <c r="I15" s="8"/>
      <c r="J15" s="8"/>
      <c r="K15" s="8"/>
      <c r="L15" s="81"/>
      <c r="M15" s="8"/>
      <c r="R15" s="8"/>
    </row>
    <row r="16" spans="9:18" ht="21">
      <c r="I16" s="8"/>
      <c r="J16" s="8"/>
      <c r="K16" s="8"/>
      <c r="L16" s="81"/>
      <c r="M16" s="8"/>
      <c r="R16" s="8"/>
    </row>
    <row r="17" spans="9:13" ht="21">
      <c r="I17" s="8"/>
      <c r="J17" s="8"/>
      <c r="K17" s="8"/>
      <c r="L17" s="8"/>
      <c r="M17" s="8"/>
    </row>
    <row r="18" spans="9:13" ht="21">
      <c r="I18" s="8"/>
      <c r="J18" s="8"/>
      <c r="K18" s="8"/>
      <c r="L18" s="8"/>
      <c r="M18" s="8"/>
    </row>
    <row r="19" spans="9:13" ht="21">
      <c r="I19" s="8"/>
      <c r="J19" s="8"/>
      <c r="K19" s="8"/>
      <c r="L19" s="8"/>
      <c r="M19" s="8"/>
    </row>
    <row r="20" spans="9:13" ht="21">
      <c r="I20" s="8"/>
      <c r="J20" s="8"/>
      <c r="K20" s="8"/>
      <c r="L20" s="8"/>
      <c r="M20" s="8"/>
    </row>
    <row r="30" spans="9:13" ht="21">
      <c r="I30" s="8"/>
      <c r="J30" s="8"/>
      <c r="K30" s="8"/>
      <c r="L30" s="8"/>
      <c r="M30" s="8"/>
    </row>
    <row r="31" spans="9:13" ht="21">
      <c r="I31" s="8"/>
      <c r="J31" s="8"/>
      <c r="K31" s="8"/>
      <c r="L31" s="8"/>
      <c r="M31" s="8"/>
    </row>
    <row r="32" spans="9:13" ht="21">
      <c r="I32" s="8"/>
      <c r="J32" s="8"/>
      <c r="K32" s="8"/>
      <c r="L32" s="8"/>
      <c r="M32" s="8"/>
    </row>
  </sheetData>
  <sheetProtection/>
  <mergeCells count="18">
    <mergeCell ref="A14:T14"/>
    <mergeCell ref="A1:R1"/>
    <mergeCell ref="A2:R2"/>
    <mergeCell ref="A4:A5"/>
    <mergeCell ref="B4:C5"/>
    <mergeCell ref="F4:H4"/>
    <mergeCell ref="P4:Q4"/>
    <mergeCell ref="R4:R5"/>
    <mergeCell ref="M4:M5"/>
    <mergeCell ref="A13:T13"/>
    <mergeCell ref="I4:L4"/>
    <mergeCell ref="A9:T9"/>
    <mergeCell ref="A10:T10"/>
    <mergeCell ref="A11:T11"/>
    <mergeCell ref="A12:T12"/>
    <mergeCell ref="B6:C6"/>
    <mergeCell ref="B7:C7"/>
    <mergeCell ref="N4:O4"/>
  </mergeCells>
  <printOptions/>
  <pageMargins left="0.31496062992125984" right="0.2755905511811024" top="0.4724409448818898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Normal="70" zoomScaleSheetLayoutView="85" zoomScalePageLayoutView="0" workbookViewId="0" topLeftCell="D1">
      <selection activeCell="M7" sqref="M7"/>
    </sheetView>
  </sheetViews>
  <sheetFormatPr defaultColWidth="9.140625" defaultRowHeight="12.75"/>
  <cols>
    <col min="1" max="1" width="5.7109375" style="8" customWidth="1"/>
    <col min="2" max="2" width="12.421875" style="8" customWidth="1"/>
    <col min="3" max="3" width="24.421875" style="8" customWidth="1"/>
    <col min="4" max="4" width="12.57421875" style="8" customWidth="1"/>
    <col min="5" max="5" width="9.7109375" style="8" customWidth="1"/>
    <col min="6" max="6" width="8.28125" style="8" customWidth="1"/>
    <col min="7" max="7" width="7.28125" style="8" customWidth="1"/>
    <col min="8" max="8" width="7.7109375" style="8" customWidth="1"/>
    <col min="9" max="9" width="9.57421875" style="1" customWidth="1"/>
    <col min="10" max="11" width="7.7109375" style="1" customWidth="1"/>
    <col min="12" max="12" width="9.00390625" style="1" customWidth="1"/>
    <col min="13" max="13" width="19.7109375" style="1" customWidth="1"/>
    <col min="14" max="14" width="13.8515625" style="37" customWidth="1"/>
    <col min="15" max="15" width="11.8515625" style="37" customWidth="1"/>
    <col min="16" max="16" width="13.421875" style="37" customWidth="1"/>
    <col min="17" max="17" width="11.28125" style="37" customWidth="1"/>
    <col min="18" max="18" width="18.28125" style="81" customWidth="1"/>
    <col min="19" max="16384" width="9.140625" style="8" customWidth="1"/>
  </cols>
  <sheetData>
    <row r="1" spans="1:18" ht="2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61"/>
      <c r="R1" s="161"/>
    </row>
    <row r="2" spans="1:18" ht="21">
      <c r="A2" s="171" t="s">
        <v>141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61"/>
      <c r="R2" s="161"/>
    </row>
    <row r="3" spans="1:16" ht="23.25">
      <c r="A3" s="1"/>
      <c r="B3" s="1"/>
      <c r="C3" s="1"/>
      <c r="D3" s="7"/>
      <c r="E3" s="1"/>
      <c r="F3" s="1"/>
      <c r="G3" s="1"/>
      <c r="H3" s="1"/>
      <c r="N3" s="38"/>
      <c r="P3" s="38"/>
    </row>
    <row r="4" spans="1:18" s="118" customFormat="1" ht="21" customHeight="1">
      <c r="A4" s="172" t="s">
        <v>1</v>
      </c>
      <c r="B4" s="173" t="s">
        <v>2</v>
      </c>
      <c r="C4" s="174"/>
      <c r="D4" s="104" t="s">
        <v>19</v>
      </c>
      <c r="E4" s="104" t="s">
        <v>18</v>
      </c>
      <c r="F4" s="172" t="s">
        <v>3</v>
      </c>
      <c r="G4" s="172"/>
      <c r="H4" s="172"/>
      <c r="I4" s="162" t="s">
        <v>165</v>
      </c>
      <c r="J4" s="162"/>
      <c r="K4" s="162"/>
      <c r="L4" s="162"/>
      <c r="M4" s="172" t="s">
        <v>159</v>
      </c>
      <c r="N4" s="162" t="s">
        <v>155</v>
      </c>
      <c r="O4" s="162"/>
      <c r="P4" s="162" t="s">
        <v>7</v>
      </c>
      <c r="Q4" s="162"/>
      <c r="R4" s="163" t="s">
        <v>104</v>
      </c>
    </row>
    <row r="5" spans="1:18" s="118" customFormat="1" ht="21" customHeight="1">
      <c r="A5" s="172"/>
      <c r="B5" s="175"/>
      <c r="C5" s="176"/>
      <c r="D5" s="105" t="s">
        <v>17</v>
      </c>
      <c r="E5" s="105" t="s">
        <v>17</v>
      </c>
      <c r="F5" s="103" t="s">
        <v>4</v>
      </c>
      <c r="G5" s="103" t="s">
        <v>5</v>
      </c>
      <c r="H5" s="103" t="s">
        <v>6</v>
      </c>
      <c r="I5" s="103" t="s">
        <v>161</v>
      </c>
      <c r="J5" s="103" t="s">
        <v>162</v>
      </c>
      <c r="K5" s="103" t="s">
        <v>163</v>
      </c>
      <c r="L5" s="103" t="s">
        <v>164</v>
      </c>
      <c r="M5" s="172"/>
      <c r="N5" s="35" t="s">
        <v>110</v>
      </c>
      <c r="O5" s="35" t="s">
        <v>74</v>
      </c>
      <c r="P5" s="35" t="s">
        <v>110</v>
      </c>
      <c r="Q5" s="35" t="s">
        <v>74</v>
      </c>
      <c r="R5" s="163"/>
    </row>
    <row r="6" spans="1:18" s="65" customFormat="1" ht="66.75" customHeight="1">
      <c r="A6" s="60">
        <v>1</v>
      </c>
      <c r="B6" s="164" t="s">
        <v>120</v>
      </c>
      <c r="C6" s="165"/>
      <c r="D6" s="61"/>
      <c r="E6" s="62"/>
      <c r="F6" s="62"/>
      <c r="G6" s="63"/>
      <c r="H6" s="63"/>
      <c r="I6" s="88"/>
      <c r="J6" s="88"/>
      <c r="K6" s="88"/>
      <c r="L6" s="88"/>
      <c r="M6" s="137"/>
      <c r="N6" s="60"/>
      <c r="O6" s="60"/>
      <c r="P6" s="60"/>
      <c r="Q6" s="60"/>
      <c r="R6" s="83"/>
    </row>
    <row r="7" spans="1:18" s="65" customFormat="1" ht="63">
      <c r="A7" s="66"/>
      <c r="B7" s="67" t="s">
        <v>34</v>
      </c>
      <c r="C7" s="68" t="s">
        <v>33</v>
      </c>
      <c r="D7" s="120" t="s">
        <v>20</v>
      </c>
      <c r="E7" s="66" t="s">
        <v>78</v>
      </c>
      <c r="F7" s="69">
        <v>200000</v>
      </c>
      <c r="G7" s="70"/>
      <c r="H7" s="66"/>
      <c r="I7" s="28"/>
      <c r="J7" s="28"/>
      <c r="K7" s="28"/>
      <c r="L7" s="28"/>
      <c r="M7" s="52"/>
      <c r="N7" s="129"/>
      <c r="O7" s="80"/>
      <c r="P7" s="129"/>
      <c r="Q7" s="80"/>
      <c r="R7" s="22" t="s">
        <v>148</v>
      </c>
    </row>
    <row r="8" spans="1:18" s="65" customFormat="1" ht="42">
      <c r="A8" s="71">
        <v>2</v>
      </c>
      <c r="B8" s="181" t="s">
        <v>27</v>
      </c>
      <c r="C8" s="182"/>
      <c r="D8" s="72" t="s">
        <v>118</v>
      </c>
      <c r="E8" s="47" t="s">
        <v>78</v>
      </c>
      <c r="F8" s="48">
        <v>200000</v>
      </c>
      <c r="G8" s="49"/>
      <c r="H8" s="72"/>
      <c r="I8" s="5"/>
      <c r="J8" s="5"/>
      <c r="K8" s="5"/>
      <c r="L8" s="5"/>
      <c r="M8" s="53"/>
      <c r="N8" s="130"/>
      <c r="O8" s="55"/>
      <c r="P8" s="130"/>
      <c r="Q8" s="55"/>
      <c r="R8" s="6" t="s">
        <v>148</v>
      </c>
    </row>
    <row r="9" spans="1:18" s="65" customFormat="1" ht="42">
      <c r="A9" s="71">
        <v>3</v>
      </c>
      <c r="B9" s="181" t="s">
        <v>28</v>
      </c>
      <c r="C9" s="182"/>
      <c r="D9" s="119">
        <v>19025</v>
      </c>
      <c r="E9" s="47" t="s">
        <v>78</v>
      </c>
      <c r="F9" s="48">
        <v>150000</v>
      </c>
      <c r="G9" s="49"/>
      <c r="H9" s="72"/>
      <c r="I9" s="72"/>
      <c r="J9" s="72"/>
      <c r="K9" s="72"/>
      <c r="L9" s="72"/>
      <c r="M9" s="72"/>
      <c r="N9" s="55"/>
      <c r="O9" s="55"/>
      <c r="P9" s="55"/>
      <c r="Q9" s="55"/>
      <c r="R9" s="6" t="s">
        <v>148</v>
      </c>
    </row>
    <row r="10" spans="1:18" s="65" customFormat="1" ht="64.5" customHeight="1">
      <c r="A10" s="71">
        <v>4</v>
      </c>
      <c r="B10" s="181" t="s">
        <v>29</v>
      </c>
      <c r="C10" s="182"/>
      <c r="D10" s="119">
        <v>19025</v>
      </c>
      <c r="E10" s="53" t="s">
        <v>78</v>
      </c>
      <c r="F10" s="48">
        <v>150000</v>
      </c>
      <c r="G10" s="49"/>
      <c r="H10" s="72"/>
      <c r="I10" s="72"/>
      <c r="J10" s="72"/>
      <c r="K10" s="72"/>
      <c r="L10" s="72"/>
      <c r="M10" s="72"/>
      <c r="N10" s="55"/>
      <c r="O10" s="55"/>
      <c r="P10" s="55"/>
      <c r="Q10" s="55"/>
      <c r="R10" s="6" t="s">
        <v>148</v>
      </c>
    </row>
    <row r="11" spans="1:18" s="65" customFormat="1" ht="45.75" customHeight="1">
      <c r="A11" s="71">
        <v>5</v>
      </c>
      <c r="B11" s="181" t="s">
        <v>30</v>
      </c>
      <c r="C11" s="182"/>
      <c r="D11" s="119">
        <v>19025</v>
      </c>
      <c r="E11" s="53" t="s">
        <v>78</v>
      </c>
      <c r="F11" s="48">
        <v>500000</v>
      </c>
      <c r="G11" s="49"/>
      <c r="H11" s="72"/>
      <c r="I11" s="72"/>
      <c r="J11" s="72"/>
      <c r="K11" s="72"/>
      <c r="L11" s="72"/>
      <c r="M11" s="72"/>
      <c r="N11" s="55"/>
      <c r="O11" s="55"/>
      <c r="P11" s="55"/>
      <c r="Q11" s="55"/>
      <c r="R11" s="6" t="s">
        <v>148</v>
      </c>
    </row>
    <row r="12" spans="1:18" s="65" customFormat="1" ht="42">
      <c r="A12" s="71">
        <v>6</v>
      </c>
      <c r="B12" s="181" t="s">
        <v>31</v>
      </c>
      <c r="C12" s="182"/>
      <c r="D12" s="119">
        <v>19025</v>
      </c>
      <c r="E12" s="47" t="s">
        <v>78</v>
      </c>
      <c r="F12" s="48">
        <v>150000</v>
      </c>
      <c r="G12" s="49"/>
      <c r="H12" s="72"/>
      <c r="I12" s="12"/>
      <c r="J12" s="12"/>
      <c r="K12" s="12"/>
      <c r="L12" s="12"/>
      <c r="M12" s="12"/>
      <c r="N12" s="55"/>
      <c r="O12" s="55"/>
      <c r="P12" s="55"/>
      <c r="Q12" s="55"/>
      <c r="R12" s="6" t="s">
        <v>148</v>
      </c>
    </row>
    <row r="13" spans="1:18" s="204" customFormat="1" ht="21">
      <c r="A13" s="114" t="s">
        <v>97</v>
      </c>
      <c r="B13" s="197"/>
      <c r="C13" s="198"/>
      <c r="D13" s="114"/>
      <c r="E13" s="199"/>
      <c r="F13" s="200">
        <f>SUM(F8:F12)</f>
        <v>1150000</v>
      </c>
      <c r="G13" s="200">
        <f>SUM(G6:G12)</f>
        <v>0</v>
      </c>
      <c r="H13" s="201">
        <f>SUM(H7:H12)</f>
        <v>0</v>
      </c>
      <c r="I13" s="202">
        <f>SUM(I6:I12)</f>
        <v>0</v>
      </c>
      <c r="J13" s="202">
        <f>SUM(J6:J12)</f>
        <v>0</v>
      </c>
      <c r="K13" s="202">
        <f>SUM(K6:K12)</f>
        <v>0</v>
      </c>
      <c r="L13" s="202">
        <f>SUM(L6:L12)</f>
        <v>0</v>
      </c>
      <c r="M13" s="135"/>
      <c r="N13" s="203"/>
      <c r="O13" s="199"/>
      <c r="P13" s="203"/>
      <c r="Q13" s="199"/>
      <c r="R13" s="103"/>
    </row>
    <row r="14" spans="1:18" ht="21">
      <c r="A14" s="108"/>
      <c r="B14" s="109"/>
      <c r="C14" s="109"/>
      <c r="D14" s="65"/>
      <c r="E14" s="78"/>
      <c r="F14" s="113"/>
      <c r="G14" s="79"/>
      <c r="H14" s="65"/>
      <c r="I14" s="136"/>
      <c r="J14" s="136"/>
      <c r="K14" s="136"/>
      <c r="L14" s="136"/>
      <c r="M14" s="136"/>
      <c r="N14" s="110"/>
      <c r="O14" s="58"/>
      <c r="P14" s="110"/>
      <c r="Q14" s="58"/>
      <c r="R14" s="7"/>
    </row>
    <row r="15" spans="1:20" s="1" customFormat="1" ht="21" customHeight="1">
      <c r="A15" s="170" t="s">
        <v>138</v>
      </c>
      <c r="B15" s="170"/>
      <c r="C15" s="170"/>
      <c r="D15" s="171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  <c r="S15" s="171"/>
      <c r="T15" s="171"/>
    </row>
    <row r="16" spans="1:20" s="1" customFormat="1" ht="21">
      <c r="A16" s="160" t="s">
        <v>166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s="1" customFormat="1" ht="21">
      <c r="A17" s="160" t="s">
        <v>167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s="1" customFormat="1" ht="21">
      <c r="A18" s="160" t="s">
        <v>160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1:20" s="1" customFormat="1" ht="21">
      <c r="A19" s="160" t="s">
        <v>168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s="1" customFormat="1" ht="21">
      <c r="A20" s="160" t="s">
        <v>169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30" spans="9:13" ht="23.25">
      <c r="I30" s="8"/>
      <c r="J30" s="8"/>
      <c r="K30" s="8"/>
      <c r="L30" s="8"/>
      <c r="M30" s="8"/>
    </row>
    <row r="31" spans="9:13" ht="23.25">
      <c r="I31" s="8"/>
      <c r="J31" s="8"/>
      <c r="K31" s="8"/>
      <c r="L31" s="8"/>
      <c r="M31" s="8"/>
    </row>
    <row r="32" spans="9:13" ht="23.25">
      <c r="I32" s="8"/>
      <c r="J32" s="8"/>
      <c r="K32" s="8"/>
      <c r="L32" s="8"/>
      <c r="M32" s="8"/>
    </row>
  </sheetData>
  <sheetProtection/>
  <mergeCells count="23">
    <mergeCell ref="P4:Q4"/>
    <mergeCell ref="R4:R5"/>
    <mergeCell ref="A20:T20"/>
    <mergeCell ref="B9:C9"/>
    <mergeCell ref="B10:C10"/>
    <mergeCell ref="B11:C11"/>
    <mergeCell ref="B12:C12"/>
    <mergeCell ref="B6:C6"/>
    <mergeCell ref="A1:R1"/>
    <mergeCell ref="A2:R2"/>
    <mergeCell ref="A4:A5"/>
    <mergeCell ref="B4:C5"/>
    <mergeCell ref="F4:H4"/>
    <mergeCell ref="A19:T19"/>
    <mergeCell ref="M4:M5"/>
    <mergeCell ref="I4:L4"/>
    <mergeCell ref="A15:T15"/>
    <mergeCell ref="A16:T16"/>
    <mergeCell ref="A17:T17"/>
    <mergeCell ref="A18:T18"/>
    <mergeCell ref="B13:C13"/>
    <mergeCell ref="N4:O4"/>
    <mergeCell ref="B8:C8"/>
  </mergeCells>
  <printOptions/>
  <pageMargins left="0.18" right="0.17" top="0.5118110236220472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12.7109375" style="1" customWidth="1"/>
    <col min="3" max="3" width="23.57421875" style="1" customWidth="1"/>
    <col min="4" max="4" width="10.57421875" style="7" customWidth="1"/>
    <col min="5" max="5" width="13.00390625" style="1" customWidth="1"/>
    <col min="6" max="7" width="7.00390625" style="1" customWidth="1"/>
    <col min="8" max="8" width="7.28125" style="1" customWidth="1"/>
    <col min="9" max="9" width="12.8515625" style="1" hidden="1" customWidth="1"/>
    <col min="10" max="10" width="12.140625" style="1" hidden="1" customWidth="1"/>
    <col min="11" max="11" width="9.57421875" style="1" customWidth="1"/>
    <col min="12" max="13" width="7.7109375" style="1" customWidth="1"/>
    <col min="14" max="14" width="10.140625" style="1" customWidth="1"/>
    <col min="15" max="15" width="19.421875" style="1" customWidth="1"/>
    <col min="16" max="16" width="14.00390625" style="7" customWidth="1"/>
    <col min="17" max="17" width="12.00390625" style="7" customWidth="1"/>
    <col min="18" max="18" width="13.57421875" style="7" customWidth="1"/>
    <col min="19" max="19" width="11.57421875" style="7" customWidth="1"/>
    <col min="20" max="20" width="18.7109375" style="7" customWidth="1"/>
    <col min="21" max="16384" width="9.140625" style="1" customWidth="1"/>
  </cols>
  <sheetData>
    <row r="1" spans="1:20" ht="2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61"/>
      <c r="T1" s="161"/>
    </row>
    <row r="2" spans="1:20" ht="21">
      <c r="A2" s="171" t="s">
        <v>111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61"/>
      <c r="T2" s="161"/>
    </row>
    <row r="4" spans="1:20" ht="21" customHeight="1">
      <c r="A4" s="172" t="s">
        <v>1</v>
      </c>
      <c r="B4" s="173" t="s">
        <v>2</v>
      </c>
      <c r="C4" s="174"/>
      <c r="D4" s="104" t="s">
        <v>19</v>
      </c>
      <c r="E4" s="104" t="s">
        <v>18</v>
      </c>
      <c r="F4" s="172" t="s">
        <v>3</v>
      </c>
      <c r="G4" s="172"/>
      <c r="H4" s="172"/>
      <c r="I4" s="177" t="s">
        <v>76</v>
      </c>
      <c r="J4" s="178"/>
      <c r="K4" s="162" t="s">
        <v>165</v>
      </c>
      <c r="L4" s="162"/>
      <c r="M4" s="162"/>
      <c r="N4" s="162"/>
      <c r="O4" s="172" t="s">
        <v>159</v>
      </c>
      <c r="P4" s="162" t="s">
        <v>155</v>
      </c>
      <c r="Q4" s="162"/>
      <c r="R4" s="162" t="s">
        <v>7</v>
      </c>
      <c r="S4" s="162"/>
      <c r="T4" s="163" t="s">
        <v>104</v>
      </c>
    </row>
    <row r="5" spans="1:20" ht="21.75" customHeight="1">
      <c r="A5" s="172"/>
      <c r="B5" s="175"/>
      <c r="C5" s="176"/>
      <c r="D5" s="105" t="s">
        <v>17</v>
      </c>
      <c r="E5" s="105" t="s">
        <v>17</v>
      </c>
      <c r="F5" s="103" t="s">
        <v>4</v>
      </c>
      <c r="G5" s="103" t="s">
        <v>5</v>
      </c>
      <c r="H5" s="103" t="s">
        <v>6</v>
      </c>
      <c r="I5" s="35" t="s">
        <v>75</v>
      </c>
      <c r="J5" s="106" t="s">
        <v>74</v>
      </c>
      <c r="K5" s="103" t="s">
        <v>161</v>
      </c>
      <c r="L5" s="103" t="s">
        <v>162</v>
      </c>
      <c r="M5" s="103" t="s">
        <v>163</v>
      </c>
      <c r="N5" s="103" t="s">
        <v>164</v>
      </c>
      <c r="O5" s="172"/>
      <c r="P5" s="35" t="s">
        <v>110</v>
      </c>
      <c r="Q5" s="35" t="s">
        <v>74</v>
      </c>
      <c r="R5" s="35" t="s">
        <v>110</v>
      </c>
      <c r="S5" s="35" t="s">
        <v>74</v>
      </c>
      <c r="T5" s="163"/>
    </row>
    <row r="6" spans="1:20" s="44" customFormat="1" ht="86.25" customHeight="1">
      <c r="A6" s="6">
        <v>1</v>
      </c>
      <c r="B6" s="179" t="s">
        <v>84</v>
      </c>
      <c r="C6" s="180"/>
      <c r="D6" s="87" t="s">
        <v>85</v>
      </c>
      <c r="E6" s="3" t="s">
        <v>151</v>
      </c>
      <c r="F6" s="5">
        <v>25758</v>
      </c>
      <c r="G6" s="5"/>
      <c r="H6" s="5"/>
      <c r="I6" s="3"/>
      <c r="J6" s="3"/>
      <c r="K6" s="88"/>
      <c r="L6" s="88"/>
      <c r="M6" s="88"/>
      <c r="N6" s="88"/>
      <c r="O6" s="137"/>
      <c r="P6" s="6"/>
      <c r="Q6" s="84"/>
      <c r="R6" s="6">
        <v>84</v>
      </c>
      <c r="S6" s="84">
        <v>85.2</v>
      </c>
      <c r="T6" s="13" t="s">
        <v>147</v>
      </c>
    </row>
    <row r="7" spans="1:20" ht="42.75" customHeight="1">
      <c r="A7" s="6">
        <v>2</v>
      </c>
      <c r="B7" s="179" t="s">
        <v>91</v>
      </c>
      <c r="C7" s="180"/>
      <c r="D7" s="6" t="s">
        <v>85</v>
      </c>
      <c r="E7" s="3" t="s">
        <v>156</v>
      </c>
      <c r="F7" s="3"/>
      <c r="G7" s="5">
        <v>23304</v>
      </c>
      <c r="H7" s="3"/>
      <c r="I7" s="3"/>
      <c r="J7" s="3"/>
      <c r="K7" s="5"/>
      <c r="L7" s="5"/>
      <c r="M7" s="5"/>
      <c r="N7" s="5"/>
      <c r="O7" s="53"/>
      <c r="P7" s="6"/>
      <c r="Q7" s="84"/>
      <c r="R7" s="6">
        <v>51</v>
      </c>
      <c r="S7" s="84">
        <v>75.6</v>
      </c>
      <c r="T7" s="13" t="s">
        <v>147</v>
      </c>
    </row>
    <row r="8" spans="1:20" ht="24" customHeight="1">
      <c r="A8" s="6">
        <v>3</v>
      </c>
      <c r="B8" s="179" t="s">
        <v>10</v>
      </c>
      <c r="C8" s="180"/>
      <c r="D8" s="87">
        <v>19227</v>
      </c>
      <c r="E8" s="3" t="s">
        <v>21</v>
      </c>
      <c r="F8" s="3"/>
      <c r="G8" s="5">
        <v>30000</v>
      </c>
      <c r="H8" s="3"/>
      <c r="I8" s="3"/>
      <c r="J8" s="3"/>
      <c r="K8" s="28"/>
      <c r="L8" s="28"/>
      <c r="M8" s="28"/>
      <c r="N8" s="28"/>
      <c r="O8" s="52"/>
      <c r="P8" s="6"/>
      <c r="Q8" s="101"/>
      <c r="R8" s="6">
        <v>60</v>
      </c>
      <c r="S8" s="101">
        <v>93.33</v>
      </c>
      <c r="T8" s="13" t="s">
        <v>147</v>
      </c>
    </row>
    <row r="9" spans="1:20" ht="63.75" customHeight="1">
      <c r="A9" s="6">
        <v>4</v>
      </c>
      <c r="B9" s="179" t="s">
        <v>92</v>
      </c>
      <c r="C9" s="180"/>
      <c r="D9" s="6" t="s">
        <v>93</v>
      </c>
      <c r="E9" s="3" t="s">
        <v>21</v>
      </c>
      <c r="F9" s="3"/>
      <c r="G9" s="5">
        <v>58200</v>
      </c>
      <c r="H9" s="3"/>
      <c r="I9" s="3"/>
      <c r="J9" s="3"/>
      <c r="K9" s="99"/>
      <c r="L9" s="99"/>
      <c r="M9" s="99"/>
      <c r="N9" s="99"/>
      <c r="O9" s="95"/>
      <c r="P9" s="6"/>
      <c r="Q9" s="102"/>
      <c r="R9" s="6">
        <v>84</v>
      </c>
      <c r="S9" s="102">
        <v>86.25</v>
      </c>
      <c r="T9" s="13" t="s">
        <v>147</v>
      </c>
    </row>
    <row r="10" spans="1:20" ht="21.75" customHeight="1">
      <c r="A10" s="6">
        <v>5</v>
      </c>
      <c r="B10" s="179" t="s">
        <v>11</v>
      </c>
      <c r="C10" s="180"/>
      <c r="D10" s="6" t="s">
        <v>94</v>
      </c>
      <c r="E10" s="3" t="s">
        <v>21</v>
      </c>
      <c r="F10" s="3"/>
      <c r="G10" s="5">
        <v>59000</v>
      </c>
      <c r="H10" s="3"/>
      <c r="I10" s="3"/>
      <c r="J10" s="3"/>
      <c r="K10" s="3"/>
      <c r="L10" s="3"/>
      <c r="M10" s="3"/>
      <c r="N10" s="3"/>
      <c r="O10" s="3"/>
      <c r="P10" s="6"/>
      <c r="Q10" s="102"/>
      <c r="R10" s="6">
        <v>40</v>
      </c>
      <c r="S10" s="102">
        <v>89.6</v>
      </c>
      <c r="T10" s="13" t="s">
        <v>147</v>
      </c>
    </row>
    <row r="11" spans="1:20" s="58" customFormat="1" ht="24" customHeight="1">
      <c r="A11" s="55">
        <v>6</v>
      </c>
      <c r="B11" s="181" t="s">
        <v>12</v>
      </c>
      <c r="C11" s="182"/>
      <c r="D11" s="55"/>
      <c r="E11" s="53" t="s">
        <v>21</v>
      </c>
      <c r="F11" s="64"/>
      <c r="G11" s="88">
        <v>61500</v>
      </c>
      <c r="H11" s="64"/>
      <c r="I11" s="64"/>
      <c r="J11" s="64"/>
      <c r="K11" s="64"/>
      <c r="L11" s="64"/>
      <c r="M11" s="64"/>
      <c r="N11" s="64"/>
      <c r="O11" s="64"/>
      <c r="P11" s="60"/>
      <c r="Q11" s="128"/>
      <c r="R11" s="60"/>
      <c r="S11" s="128"/>
      <c r="T11" s="13" t="s">
        <v>148</v>
      </c>
    </row>
    <row r="12" spans="1:20" ht="43.5" customHeight="1">
      <c r="A12" s="13">
        <v>7</v>
      </c>
      <c r="B12" s="183" t="s">
        <v>13</v>
      </c>
      <c r="C12" s="184"/>
      <c r="D12" s="1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16"/>
      <c r="S12" s="13"/>
      <c r="T12" s="13"/>
    </row>
    <row r="13" spans="1:20" s="44" customFormat="1" ht="42" customHeight="1">
      <c r="A13" s="21"/>
      <c r="B13" s="166" t="s">
        <v>105</v>
      </c>
      <c r="C13" s="167"/>
      <c r="D13" s="126">
        <v>19114</v>
      </c>
      <c r="E13" s="39" t="s">
        <v>21</v>
      </c>
      <c r="F13" s="39"/>
      <c r="G13" s="90">
        <v>54872</v>
      </c>
      <c r="H13" s="39"/>
      <c r="I13" s="39"/>
      <c r="J13" s="39"/>
      <c r="K13" s="39"/>
      <c r="L13" s="39"/>
      <c r="M13" s="39"/>
      <c r="N13" s="39"/>
      <c r="O13" s="39"/>
      <c r="P13" s="21"/>
      <c r="Q13" s="127"/>
      <c r="R13" s="21">
        <v>40</v>
      </c>
      <c r="S13" s="127">
        <v>87.05</v>
      </c>
      <c r="T13" s="21" t="s">
        <v>147</v>
      </c>
    </row>
    <row r="14" spans="1:20" s="44" customFormat="1" ht="127.5" customHeight="1">
      <c r="A14" s="22"/>
      <c r="B14" s="168" t="s">
        <v>106</v>
      </c>
      <c r="C14" s="169"/>
      <c r="D14" s="22" t="s">
        <v>95</v>
      </c>
      <c r="E14" s="25" t="s">
        <v>21</v>
      </c>
      <c r="F14" s="25"/>
      <c r="G14" s="28">
        <v>54872</v>
      </c>
      <c r="H14" s="25"/>
      <c r="I14" s="25"/>
      <c r="J14" s="25"/>
      <c r="K14" s="25"/>
      <c r="L14" s="25"/>
      <c r="M14" s="25"/>
      <c r="N14" s="25"/>
      <c r="O14" s="25"/>
      <c r="P14" s="22"/>
      <c r="Q14" s="125"/>
      <c r="R14" s="22">
        <v>103</v>
      </c>
      <c r="S14" s="125">
        <v>84.45</v>
      </c>
      <c r="T14" s="22" t="s">
        <v>147</v>
      </c>
    </row>
    <row r="15" spans="1:20" s="44" customFormat="1" ht="22.5" customHeight="1">
      <c r="A15" s="6">
        <v>8</v>
      </c>
      <c r="B15" s="179" t="s">
        <v>14</v>
      </c>
      <c r="C15" s="180"/>
      <c r="D15" s="87">
        <v>19248</v>
      </c>
      <c r="E15" s="3" t="s">
        <v>21</v>
      </c>
      <c r="F15" s="3"/>
      <c r="G15" s="5">
        <v>196525</v>
      </c>
      <c r="H15" s="3"/>
      <c r="I15" s="3"/>
      <c r="J15" s="3"/>
      <c r="K15" s="3"/>
      <c r="L15" s="3"/>
      <c r="M15" s="3"/>
      <c r="N15" s="3"/>
      <c r="O15" s="3"/>
      <c r="P15" s="6"/>
      <c r="Q15" s="6"/>
      <c r="R15" s="6">
        <v>35</v>
      </c>
      <c r="S15" s="6">
        <v>89.71</v>
      </c>
      <c r="T15" s="13" t="s">
        <v>147</v>
      </c>
    </row>
    <row r="16" spans="1:20" s="100" customFormat="1" ht="21">
      <c r="A16" s="33" t="s">
        <v>97</v>
      </c>
      <c r="B16" s="97"/>
      <c r="C16" s="98"/>
      <c r="D16" s="33"/>
      <c r="E16" s="95"/>
      <c r="F16" s="99">
        <f>SUM(F6:F15)</f>
        <v>25758</v>
      </c>
      <c r="G16" s="99">
        <f>SUM(G13:G15)</f>
        <v>306269</v>
      </c>
      <c r="H16" s="99">
        <f>SUM(H6:H15)</f>
        <v>0</v>
      </c>
      <c r="I16" s="95"/>
      <c r="J16" s="95"/>
      <c r="K16" s="99">
        <f>SUM(K6:K15)</f>
        <v>0</v>
      </c>
      <c r="L16" s="99">
        <f>SUM(L6:L15)</f>
        <v>0</v>
      </c>
      <c r="M16" s="99">
        <f>SUM(M6:M15)</f>
        <v>0</v>
      </c>
      <c r="N16" s="99">
        <f>SUM(N6:N15)</f>
        <v>0</v>
      </c>
      <c r="O16" s="95"/>
      <c r="P16" s="33"/>
      <c r="Q16" s="33"/>
      <c r="R16" s="33"/>
      <c r="S16" s="33"/>
      <c r="T16" s="33"/>
    </row>
    <row r="17" spans="6:18" ht="21">
      <c r="F17" s="42"/>
      <c r="P17" s="4"/>
      <c r="R17" s="4"/>
    </row>
    <row r="18" spans="1:20" ht="21" customHeight="1">
      <c r="A18" s="170" t="s">
        <v>138</v>
      </c>
      <c r="B18" s="170"/>
      <c r="C18" s="170"/>
      <c r="D18" s="171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71"/>
      <c r="T18" s="171"/>
    </row>
    <row r="19" spans="1:20" ht="21">
      <c r="A19" s="160" t="s">
        <v>166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21">
      <c r="A20" s="160" t="s">
        <v>167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1:20" ht="21">
      <c r="A21" s="160" t="s">
        <v>160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1:20" ht="21">
      <c r="A22" s="160" t="s">
        <v>168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</row>
    <row r="23" spans="1:20" ht="21">
      <c r="A23" s="160" t="s">
        <v>169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</sheetData>
  <sheetProtection/>
  <mergeCells count="27">
    <mergeCell ref="A22:T22"/>
    <mergeCell ref="A23:T23"/>
    <mergeCell ref="B10:C10"/>
    <mergeCell ref="B11:C11"/>
    <mergeCell ref="B12:C12"/>
    <mergeCell ref="B13:C13"/>
    <mergeCell ref="B14:C14"/>
    <mergeCell ref="B15:C15"/>
    <mergeCell ref="A1:T1"/>
    <mergeCell ref="A2:T2"/>
    <mergeCell ref="A4:A5"/>
    <mergeCell ref="B4:C5"/>
    <mergeCell ref="F4:H4"/>
    <mergeCell ref="I4:J4"/>
    <mergeCell ref="R4:S4"/>
    <mergeCell ref="T4:T5"/>
    <mergeCell ref="P4:Q4"/>
    <mergeCell ref="O4:O5"/>
    <mergeCell ref="K4:N4"/>
    <mergeCell ref="A18:T18"/>
    <mergeCell ref="A19:T19"/>
    <mergeCell ref="A20:T20"/>
    <mergeCell ref="A21:T21"/>
    <mergeCell ref="B6:C6"/>
    <mergeCell ref="B7:C7"/>
    <mergeCell ref="B8:C8"/>
    <mergeCell ref="B9:C9"/>
  </mergeCells>
  <printOptions/>
  <pageMargins left="0.17" right="0.17" top="0.3937007874015748" bottom="0.4330708661417323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60" zoomScaleNormal="115" zoomScalePageLayoutView="0" workbookViewId="0" topLeftCell="A1">
      <selection activeCell="F14" sqref="F14"/>
    </sheetView>
  </sheetViews>
  <sheetFormatPr defaultColWidth="9.140625" defaultRowHeight="12.75"/>
  <cols>
    <col min="1" max="1" width="5.57421875" style="1" customWidth="1"/>
    <col min="2" max="2" width="12.7109375" style="1" customWidth="1"/>
    <col min="3" max="3" width="19.8515625" style="1" customWidth="1"/>
    <col min="4" max="4" width="11.28125" style="7" customWidth="1"/>
    <col min="5" max="5" width="13.7109375" style="1" customWidth="1"/>
    <col min="6" max="7" width="6.8515625" style="1" customWidth="1"/>
    <col min="8" max="8" width="7.28125" style="1" customWidth="1"/>
    <col min="9" max="9" width="12.8515625" style="1" hidden="1" customWidth="1"/>
    <col min="10" max="10" width="12.140625" style="1" hidden="1" customWidth="1"/>
    <col min="11" max="11" width="9.57421875" style="1" customWidth="1"/>
    <col min="12" max="13" width="7.7109375" style="1" customWidth="1"/>
    <col min="14" max="14" width="10.140625" style="1" customWidth="1"/>
    <col min="15" max="15" width="19.421875" style="1" customWidth="1"/>
    <col min="16" max="16" width="13.7109375" style="7" customWidth="1"/>
    <col min="17" max="17" width="12.00390625" style="7" customWidth="1"/>
    <col min="18" max="18" width="13.7109375" style="7" customWidth="1"/>
    <col min="19" max="19" width="11.57421875" style="7" customWidth="1"/>
    <col min="20" max="20" width="18.28125" style="7" customWidth="1"/>
    <col min="21" max="16384" width="9.140625" style="1" customWidth="1"/>
  </cols>
  <sheetData>
    <row r="1" spans="1:20" ht="2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61"/>
      <c r="T1" s="161"/>
    </row>
    <row r="2" spans="1:20" ht="21">
      <c r="A2" s="171" t="s">
        <v>112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61"/>
      <c r="T2" s="161"/>
    </row>
    <row r="4" spans="1:20" ht="21" customHeight="1">
      <c r="A4" s="172" t="s">
        <v>1</v>
      </c>
      <c r="B4" s="173" t="s">
        <v>2</v>
      </c>
      <c r="C4" s="174"/>
      <c r="D4" s="104" t="s">
        <v>19</v>
      </c>
      <c r="E4" s="104" t="s">
        <v>18</v>
      </c>
      <c r="F4" s="172" t="s">
        <v>3</v>
      </c>
      <c r="G4" s="172"/>
      <c r="H4" s="172"/>
      <c r="I4" s="177" t="s">
        <v>76</v>
      </c>
      <c r="J4" s="178"/>
      <c r="K4" s="162" t="s">
        <v>165</v>
      </c>
      <c r="L4" s="162"/>
      <c r="M4" s="162"/>
      <c r="N4" s="162"/>
      <c r="O4" s="172" t="s">
        <v>159</v>
      </c>
      <c r="P4" s="162" t="s">
        <v>155</v>
      </c>
      <c r="Q4" s="162"/>
      <c r="R4" s="162" t="s">
        <v>7</v>
      </c>
      <c r="S4" s="162"/>
      <c r="T4" s="163" t="s">
        <v>104</v>
      </c>
    </row>
    <row r="5" spans="1:20" ht="21" customHeight="1">
      <c r="A5" s="172"/>
      <c r="B5" s="175"/>
      <c r="C5" s="176"/>
      <c r="D5" s="105" t="s">
        <v>17</v>
      </c>
      <c r="E5" s="105" t="s">
        <v>17</v>
      </c>
      <c r="F5" s="103" t="s">
        <v>4</v>
      </c>
      <c r="G5" s="103" t="s">
        <v>5</v>
      </c>
      <c r="H5" s="103" t="s">
        <v>6</v>
      </c>
      <c r="I5" s="35" t="s">
        <v>75</v>
      </c>
      <c r="J5" s="106" t="s">
        <v>74</v>
      </c>
      <c r="K5" s="103" t="s">
        <v>161</v>
      </c>
      <c r="L5" s="103" t="s">
        <v>162</v>
      </c>
      <c r="M5" s="103" t="s">
        <v>163</v>
      </c>
      <c r="N5" s="103" t="s">
        <v>164</v>
      </c>
      <c r="O5" s="172"/>
      <c r="P5" s="35" t="s">
        <v>110</v>
      </c>
      <c r="Q5" s="35" t="s">
        <v>74</v>
      </c>
      <c r="R5" s="35" t="s">
        <v>110</v>
      </c>
      <c r="S5" s="35" t="s">
        <v>74</v>
      </c>
      <c r="T5" s="163"/>
    </row>
    <row r="6" spans="1:20" s="44" customFormat="1" ht="46.5" customHeight="1">
      <c r="A6" s="13">
        <v>1</v>
      </c>
      <c r="B6" s="183" t="s">
        <v>9</v>
      </c>
      <c r="C6" s="184"/>
      <c r="D6" s="13"/>
      <c r="E6" s="16"/>
      <c r="F6" s="20"/>
      <c r="G6" s="20"/>
      <c r="H6" s="20"/>
      <c r="I6" s="16"/>
      <c r="J6" s="16"/>
      <c r="K6" s="88"/>
      <c r="L6" s="88"/>
      <c r="M6" s="88"/>
      <c r="N6" s="88"/>
      <c r="O6" s="137"/>
      <c r="P6" s="91"/>
      <c r="Q6" s="13"/>
      <c r="R6" s="91"/>
      <c r="S6" s="13"/>
      <c r="T6" s="13"/>
    </row>
    <row r="7" spans="1:20" s="44" customFormat="1" ht="46.5" customHeight="1">
      <c r="A7" s="21"/>
      <c r="B7" s="166" t="s">
        <v>100</v>
      </c>
      <c r="C7" s="167"/>
      <c r="D7" s="21" t="s">
        <v>82</v>
      </c>
      <c r="E7" s="39" t="s">
        <v>98</v>
      </c>
      <c r="F7" s="90">
        <v>55910</v>
      </c>
      <c r="G7" s="90"/>
      <c r="H7" s="90"/>
      <c r="I7" s="39"/>
      <c r="J7" s="39"/>
      <c r="K7" s="90"/>
      <c r="L7" s="90"/>
      <c r="M7" s="90"/>
      <c r="N7" s="90"/>
      <c r="O7" s="94"/>
      <c r="P7" s="92"/>
      <c r="Q7" s="21"/>
      <c r="R7" s="92">
        <v>25</v>
      </c>
      <c r="S7" s="21">
        <v>90</v>
      </c>
      <c r="T7" s="21" t="s">
        <v>147</v>
      </c>
    </row>
    <row r="8" spans="1:20" s="44" customFormat="1" ht="39.75" customHeight="1">
      <c r="A8" s="22"/>
      <c r="B8" s="168" t="s">
        <v>101</v>
      </c>
      <c r="C8" s="169"/>
      <c r="D8" s="22" t="s">
        <v>83</v>
      </c>
      <c r="E8" s="25" t="s">
        <v>154</v>
      </c>
      <c r="F8" s="28">
        <v>59028</v>
      </c>
      <c r="G8" s="28"/>
      <c r="H8" s="28"/>
      <c r="I8" s="25"/>
      <c r="J8" s="25"/>
      <c r="K8" s="28"/>
      <c r="L8" s="28"/>
      <c r="M8" s="28"/>
      <c r="N8" s="28"/>
      <c r="O8" s="52"/>
      <c r="P8" s="85"/>
      <c r="Q8" s="22"/>
      <c r="R8" s="85">
        <v>25</v>
      </c>
      <c r="S8" s="22">
        <v>90</v>
      </c>
      <c r="T8" s="22" t="s">
        <v>147</v>
      </c>
    </row>
    <row r="9" spans="1:20" s="44" customFormat="1" ht="41.25" customHeight="1">
      <c r="A9" s="13">
        <v>2</v>
      </c>
      <c r="B9" s="183" t="s">
        <v>87</v>
      </c>
      <c r="C9" s="184"/>
      <c r="D9" s="13"/>
      <c r="E9" s="16"/>
      <c r="F9" s="20"/>
      <c r="G9" s="20"/>
      <c r="H9" s="20"/>
      <c r="I9" s="16"/>
      <c r="J9" s="16"/>
      <c r="K9" s="158"/>
      <c r="L9" s="158"/>
      <c r="M9" s="158"/>
      <c r="N9" s="158"/>
      <c r="O9" s="159"/>
      <c r="P9" s="13"/>
      <c r="Q9" s="13"/>
      <c r="R9" s="13"/>
      <c r="S9" s="13"/>
      <c r="T9" s="13"/>
    </row>
    <row r="10" spans="1:20" s="44" customFormat="1" ht="84">
      <c r="A10" s="21"/>
      <c r="B10" s="166" t="s">
        <v>102</v>
      </c>
      <c r="C10" s="167"/>
      <c r="D10" s="21" t="s">
        <v>86</v>
      </c>
      <c r="E10" s="39" t="s">
        <v>152</v>
      </c>
      <c r="F10" s="90">
        <v>55910</v>
      </c>
      <c r="G10" s="90"/>
      <c r="H10" s="90"/>
      <c r="I10" s="39"/>
      <c r="J10" s="39"/>
      <c r="K10" s="39"/>
      <c r="L10" s="39"/>
      <c r="M10" s="39"/>
      <c r="N10" s="39"/>
      <c r="O10" s="39"/>
      <c r="P10" s="21"/>
      <c r="Q10" s="21"/>
      <c r="R10" s="21">
        <v>25</v>
      </c>
      <c r="S10" s="21">
        <v>90</v>
      </c>
      <c r="T10" s="21" t="s">
        <v>147</v>
      </c>
    </row>
    <row r="11" spans="1:20" s="44" customFormat="1" ht="63">
      <c r="A11" s="22"/>
      <c r="B11" s="168" t="s">
        <v>103</v>
      </c>
      <c r="C11" s="169"/>
      <c r="D11" s="22" t="s">
        <v>88</v>
      </c>
      <c r="E11" s="25" t="s">
        <v>153</v>
      </c>
      <c r="F11" s="28">
        <v>43540</v>
      </c>
      <c r="G11" s="28"/>
      <c r="H11" s="28"/>
      <c r="I11" s="25"/>
      <c r="J11" s="25"/>
      <c r="K11" s="52"/>
      <c r="L11" s="52"/>
      <c r="M11" s="52"/>
      <c r="N11" s="52"/>
      <c r="O11" s="52"/>
      <c r="P11" s="22"/>
      <c r="Q11" s="22"/>
      <c r="R11" s="22">
        <v>25</v>
      </c>
      <c r="S11" s="22">
        <v>90</v>
      </c>
      <c r="T11" s="22" t="s">
        <v>147</v>
      </c>
    </row>
    <row r="12" spans="1:20" s="58" customFormat="1" ht="42" customHeight="1">
      <c r="A12" s="55">
        <v>3</v>
      </c>
      <c r="B12" s="181" t="s">
        <v>15</v>
      </c>
      <c r="C12" s="182"/>
      <c r="D12" s="89">
        <v>19085</v>
      </c>
      <c r="E12" s="3" t="s">
        <v>96</v>
      </c>
      <c r="F12" s="53"/>
      <c r="G12" s="56">
        <v>50000</v>
      </c>
      <c r="H12" s="53"/>
      <c r="I12" s="53"/>
      <c r="J12" s="53"/>
      <c r="K12" s="3"/>
      <c r="L12" s="3"/>
      <c r="M12" s="3"/>
      <c r="N12" s="3"/>
      <c r="O12" s="3"/>
      <c r="P12" s="57"/>
      <c r="Q12" s="57"/>
      <c r="R12" s="57"/>
      <c r="S12" s="57"/>
      <c r="T12" s="6" t="s">
        <v>148</v>
      </c>
    </row>
    <row r="13" spans="1:20" s="58" customFormat="1" ht="42.75" customHeight="1">
      <c r="A13" s="55">
        <v>4</v>
      </c>
      <c r="B13" s="181" t="s">
        <v>16</v>
      </c>
      <c r="C13" s="182"/>
      <c r="D13" s="55" t="s">
        <v>81</v>
      </c>
      <c r="E13" s="3" t="s">
        <v>96</v>
      </c>
      <c r="F13" s="53"/>
      <c r="G13" s="56">
        <v>100000</v>
      </c>
      <c r="H13" s="53"/>
      <c r="I13" s="53"/>
      <c r="J13" s="53"/>
      <c r="K13" s="25"/>
      <c r="L13" s="25"/>
      <c r="M13" s="25"/>
      <c r="N13" s="25"/>
      <c r="O13" s="25"/>
      <c r="P13" s="57"/>
      <c r="Q13" s="107"/>
      <c r="R13" s="57"/>
      <c r="S13" s="107"/>
      <c r="T13" s="6" t="s">
        <v>148</v>
      </c>
    </row>
    <row r="14" spans="1:20" s="100" customFormat="1" ht="42">
      <c r="A14" s="33" t="s">
        <v>97</v>
      </c>
      <c r="B14" s="97"/>
      <c r="C14" s="98"/>
      <c r="D14" s="33"/>
      <c r="E14" s="95"/>
      <c r="F14" s="99">
        <f>SUM(F6:F13)</f>
        <v>214388</v>
      </c>
      <c r="G14" s="99">
        <f>SUM(G12:G13)</f>
        <v>150000</v>
      </c>
      <c r="H14" s="99">
        <f>SUM(H6:H13)</f>
        <v>0</v>
      </c>
      <c r="I14" s="95"/>
      <c r="J14" s="95"/>
      <c r="K14" s="99">
        <f>SUM(K6:K13)</f>
        <v>0</v>
      </c>
      <c r="L14" s="99">
        <f>SUM(L6:L13)</f>
        <v>0</v>
      </c>
      <c r="M14" s="99">
        <f>SUM(L6:L13)</f>
        <v>0</v>
      </c>
      <c r="N14" s="99">
        <f>SUM(N6:N13)</f>
        <v>0</v>
      </c>
      <c r="O14" s="95">
        <f>SUM(O6:O13)</f>
        <v>0</v>
      </c>
      <c r="P14" s="33"/>
      <c r="Q14" s="33"/>
      <c r="R14" s="33"/>
      <c r="S14" s="33"/>
      <c r="T14" s="33"/>
    </row>
    <row r="15" spans="6:18" ht="21">
      <c r="F15" s="42"/>
      <c r="P15" s="4"/>
      <c r="R15" s="4"/>
    </row>
    <row r="16" spans="1:20" ht="21" customHeight="1">
      <c r="A16" s="170" t="s">
        <v>138</v>
      </c>
      <c r="B16" s="170"/>
      <c r="C16" s="170"/>
      <c r="D16" s="171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171"/>
      <c r="T16" s="171"/>
    </row>
    <row r="17" spans="1:20" ht="21">
      <c r="A17" s="160" t="s">
        <v>166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ht="21">
      <c r="A18" s="160" t="s">
        <v>167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1:20" ht="21">
      <c r="A19" s="160" t="s">
        <v>160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21">
      <c r="A20" s="160" t="s">
        <v>168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1:20" ht="21">
      <c r="A21" s="160" t="s">
        <v>169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</sheetData>
  <sheetProtection/>
  <mergeCells count="25">
    <mergeCell ref="A21:T21"/>
    <mergeCell ref="A18:T18"/>
    <mergeCell ref="A16:T16"/>
    <mergeCell ref="A1:T1"/>
    <mergeCell ref="T4:T5"/>
    <mergeCell ref="A4:A5"/>
    <mergeCell ref="B4:C5"/>
    <mergeCell ref="F4:H4"/>
    <mergeCell ref="R4:S4"/>
    <mergeCell ref="B7:C7"/>
    <mergeCell ref="B8:C8"/>
    <mergeCell ref="B9:C9"/>
    <mergeCell ref="B10:C10"/>
    <mergeCell ref="B11:C11"/>
    <mergeCell ref="A17:T17"/>
    <mergeCell ref="A19:T19"/>
    <mergeCell ref="K4:N4"/>
    <mergeCell ref="A20:T20"/>
    <mergeCell ref="P4:Q4"/>
    <mergeCell ref="I4:J4"/>
    <mergeCell ref="A2:T2"/>
    <mergeCell ref="B12:C12"/>
    <mergeCell ref="O4:O5"/>
    <mergeCell ref="B13:C13"/>
    <mergeCell ref="B6:C6"/>
  </mergeCells>
  <printOptions horizontalCentered="1"/>
  <pageMargins left="0.15748031496062992" right="0.15748031496062992" top="0.5118110236220472" bottom="0.3937007874015748" header="0.5118110236220472" footer="0.3543307086614173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60" zoomScaleNormal="70" zoomScalePageLayoutView="0" workbookViewId="0" topLeftCell="A1">
      <selection activeCell="L8" sqref="L8"/>
    </sheetView>
  </sheetViews>
  <sheetFormatPr defaultColWidth="9.140625" defaultRowHeight="12.75"/>
  <cols>
    <col min="1" max="1" width="5.421875" style="8" customWidth="1"/>
    <col min="2" max="2" width="12.7109375" style="8" customWidth="1"/>
    <col min="3" max="3" width="22.421875" style="8" customWidth="1"/>
    <col min="4" max="4" width="12.57421875" style="8" customWidth="1"/>
    <col min="5" max="5" width="9.140625" style="8" customWidth="1"/>
    <col min="6" max="6" width="6.8515625" style="8" customWidth="1"/>
    <col min="7" max="7" width="6.7109375" style="8" customWidth="1"/>
    <col min="8" max="8" width="7.00390625" style="8" customWidth="1"/>
    <col min="9" max="9" width="9.57421875" style="1" customWidth="1"/>
    <col min="10" max="11" width="7.7109375" style="1" customWidth="1"/>
    <col min="12" max="12" width="10.140625" style="1" customWidth="1"/>
    <col min="13" max="13" width="19.421875" style="1" customWidth="1"/>
    <col min="14" max="14" width="14.00390625" style="8" customWidth="1"/>
    <col min="15" max="15" width="11.8515625" style="8" customWidth="1"/>
    <col min="16" max="16" width="13.421875" style="8" customWidth="1"/>
    <col min="17" max="17" width="11.140625" style="8" customWidth="1"/>
    <col min="18" max="18" width="19.57421875" style="81" customWidth="1"/>
    <col min="19" max="16384" width="9.140625" style="8" customWidth="1"/>
  </cols>
  <sheetData>
    <row r="1" spans="1:18" ht="2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61"/>
      <c r="R1" s="161"/>
    </row>
    <row r="2" spans="1:18" ht="21">
      <c r="A2" s="171" t="s">
        <v>142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61"/>
      <c r="R2" s="161"/>
    </row>
    <row r="3" spans="1:16" ht="21">
      <c r="A3" s="1"/>
      <c r="B3" s="1"/>
      <c r="C3" s="1"/>
      <c r="D3" s="7"/>
      <c r="E3" s="1"/>
      <c r="F3" s="1"/>
      <c r="G3" s="1"/>
      <c r="H3" s="1"/>
      <c r="N3" s="1"/>
      <c r="P3" s="1"/>
    </row>
    <row r="4" spans="1:18" ht="21" customHeight="1">
      <c r="A4" s="172" t="s">
        <v>1</v>
      </c>
      <c r="B4" s="173" t="s">
        <v>2</v>
      </c>
      <c r="C4" s="174"/>
      <c r="D4" s="104" t="s">
        <v>19</v>
      </c>
      <c r="E4" s="104" t="s">
        <v>18</v>
      </c>
      <c r="F4" s="172" t="s">
        <v>3</v>
      </c>
      <c r="G4" s="172"/>
      <c r="H4" s="172"/>
      <c r="I4" s="162" t="s">
        <v>165</v>
      </c>
      <c r="J4" s="162"/>
      <c r="K4" s="162"/>
      <c r="L4" s="162"/>
      <c r="M4" s="172" t="s">
        <v>159</v>
      </c>
      <c r="N4" s="162" t="s">
        <v>155</v>
      </c>
      <c r="O4" s="162"/>
      <c r="P4" s="162" t="s">
        <v>7</v>
      </c>
      <c r="Q4" s="162"/>
      <c r="R4" s="163" t="s">
        <v>104</v>
      </c>
    </row>
    <row r="5" spans="1:18" ht="22.5" customHeight="1">
      <c r="A5" s="172"/>
      <c r="B5" s="175"/>
      <c r="C5" s="176"/>
      <c r="D5" s="105" t="s">
        <v>17</v>
      </c>
      <c r="E5" s="105" t="s">
        <v>17</v>
      </c>
      <c r="F5" s="103" t="s">
        <v>4</v>
      </c>
      <c r="G5" s="103" t="s">
        <v>5</v>
      </c>
      <c r="H5" s="103" t="s">
        <v>6</v>
      </c>
      <c r="I5" s="103" t="s">
        <v>161</v>
      </c>
      <c r="J5" s="103" t="s">
        <v>162</v>
      </c>
      <c r="K5" s="103" t="s">
        <v>163</v>
      </c>
      <c r="L5" s="103" t="s">
        <v>164</v>
      </c>
      <c r="M5" s="172"/>
      <c r="N5" s="35" t="s">
        <v>110</v>
      </c>
      <c r="O5" s="35" t="s">
        <v>74</v>
      </c>
      <c r="P5" s="35" t="s">
        <v>110</v>
      </c>
      <c r="Q5" s="35" t="s">
        <v>74</v>
      </c>
      <c r="R5" s="163"/>
    </row>
    <row r="6" spans="1:18" ht="23.25">
      <c r="A6" s="45">
        <v>1</v>
      </c>
      <c r="B6" s="185" t="s">
        <v>26</v>
      </c>
      <c r="C6" s="185"/>
      <c r="D6" s="71" t="s">
        <v>113</v>
      </c>
      <c r="E6" s="55" t="s">
        <v>77</v>
      </c>
      <c r="F6" s="48">
        <v>200000</v>
      </c>
      <c r="G6" s="49"/>
      <c r="H6" s="46"/>
      <c r="I6" s="56"/>
      <c r="J6" s="56"/>
      <c r="K6" s="56"/>
      <c r="L6" s="56"/>
      <c r="M6" s="141"/>
      <c r="N6" s="50"/>
      <c r="O6" s="50"/>
      <c r="P6" s="50"/>
      <c r="Q6" s="50"/>
      <c r="R6" s="6" t="s">
        <v>148</v>
      </c>
    </row>
    <row r="7" spans="1:18" ht="21">
      <c r="A7" s="45">
        <v>2</v>
      </c>
      <c r="B7" s="185" t="s">
        <v>35</v>
      </c>
      <c r="C7" s="185"/>
      <c r="D7" s="71" t="s">
        <v>114</v>
      </c>
      <c r="E7" s="55" t="s">
        <v>77</v>
      </c>
      <c r="F7" s="48">
        <v>100000</v>
      </c>
      <c r="G7" s="49"/>
      <c r="H7" s="46"/>
      <c r="I7" s="5"/>
      <c r="J7" s="5"/>
      <c r="K7" s="5"/>
      <c r="L7" s="5"/>
      <c r="M7" s="53"/>
      <c r="N7" s="51"/>
      <c r="O7" s="52"/>
      <c r="P7" s="51"/>
      <c r="Q7" s="52"/>
      <c r="R7" s="6" t="s">
        <v>148</v>
      </c>
    </row>
    <row r="8" spans="1:18" ht="63" customHeight="1">
      <c r="A8" s="71">
        <v>3</v>
      </c>
      <c r="B8" s="185" t="s">
        <v>36</v>
      </c>
      <c r="C8" s="185"/>
      <c r="D8" s="71" t="s">
        <v>115</v>
      </c>
      <c r="E8" s="55" t="s">
        <v>77</v>
      </c>
      <c r="F8" s="48">
        <v>100000</v>
      </c>
      <c r="G8" s="49"/>
      <c r="H8" s="46"/>
      <c r="I8" s="28"/>
      <c r="J8" s="28"/>
      <c r="K8" s="28"/>
      <c r="L8" s="28"/>
      <c r="M8" s="52"/>
      <c r="N8" s="51"/>
      <c r="O8" s="52"/>
      <c r="P8" s="51"/>
      <c r="Q8" s="52"/>
      <c r="R8" s="6" t="s">
        <v>148</v>
      </c>
    </row>
    <row r="9" spans="1:18" ht="21">
      <c r="A9" s="45">
        <v>4</v>
      </c>
      <c r="B9" s="185" t="s">
        <v>37</v>
      </c>
      <c r="C9" s="185"/>
      <c r="D9" s="119">
        <v>19146</v>
      </c>
      <c r="E9" s="55" t="s">
        <v>77</v>
      </c>
      <c r="F9" s="48">
        <v>100000</v>
      </c>
      <c r="G9" s="49"/>
      <c r="H9" s="46"/>
      <c r="I9" s="99"/>
      <c r="J9" s="99"/>
      <c r="K9" s="99"/>
      <c r="L9" s="99"/>
      <c r="M9" s="95"/>
      <c r="N9" s="51"/>
      <c r="O9" s="52"/>
      <c r="P9" s="51"/>
      <c r="Q9" s="52"/>
      <c r="R9" s="6" t="s">
        <v>148</v>
      </c>
    </row>
    <row r="10" spans="1:18" ht="21">
      <c r="A10" s="45">
        <v>5</v>
      </c>
      <c r="B10" s="185" t="s">
        <v>38</v>
      </c>
      <c r="C10" s="185"/>
      <c r="D10" s="119">
        <v>18994</v>
      </c>
      <c r="E10" s="55" t="s">
        <v>77</v>
      </c>
      <c r="F10" s="48">
        <v>100000</v>
      </c>
      <c r="G10" s="49"/>
      <c r="H10" s="46"/>
      <c r="I10" s="3"/>
      <c r="J10" s="3"/>
      <c r="K10" s="3"/>
      <c r="L10" s="3"/>
      <c r="M10" s="3"/>
      <c r="N10" s="51"/>
      <c r="O10" s="52"/>
      <c r="P10" s="51"/>
      <c r="Q10" s="52"/>
      <c r="R10" s="6" t="s">
        <v>148</v>
      </c>
    </row>
    <row r="11" spans="1:18" s="118" customFormat="1" ht="21">
      <c r="A11" s="114" t="s">
        <v>97</v>
      </c>
      <c r="B11" s="186"/>
      <c r="C11" s="187"/>
      <c r="D11" s="115"/>
      <c r="E11" s="116"/>
      <c r="F11" s="111">
        <f aca="true" t="shared" si="0" ref="F11:L11">SUM(F6:F10)</f>
        <v>600000</v>
      </c>
      <c r="G11" s="111">
        <f t="shared" si="0"/>
        <v>0</v>
      </c>
      <c r="H11" s="115">
        <f t="shared" si="0"/>
        <v>0</v>
      </c>
      <c r="I11" s="142">
        <f t="shared" si="0"/>
        <v>0</v>
      </c>
      <c r="J11" s="142">
        <f t="shared" si="0"/>
        <v>0</v>
      </c>
      <c r="K11" s="142">
        <f t="shared" si="0"/>
        <v>0</v>
      </c>
      <c r="L11" s="142">
        <f t="shared" si="0"/>
        <v>0</v>
      </c>
      <c r="M11" s="143"/>
      <c r="N11" s="117"/>
      <c r="O11" s="96"/>
      <c r="P11" s="117"/>
      <c r="Q11" s="96"/>
      <c r="R11" s="33"/>
    </row>
    <row r="12" spans="8:14" ht="21">
      <c r="H12" s="139"/>
      <c r="I12" s="140"/>
      <c r="J12" s="140"/>
      <c r="K12" s="140"/>
      <c r="L12" s="140"/>
      <c r="M12" s="140"/>
      <c r="N12" s="139"/>
    </row>
    <row r="13" spans="1:20" s="1" customFormat="1" ht="21" customHeight="1">
      <c r="A13" s="170" t="s">
        <v>138</v>
      </c>
      <c r="B13" s="170"/>
      <c r="C13" s="170"/>
      <c r="D13" s="171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71"/>
      <c r="T13" s="171"/>
    </row>
    <row r="14" spans="1:20" s="1" customFormat="1" ht="21">
      <c r="A14" s="160" t="s">
        <v>166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</row>
    <row r="15" spans="1:20" s="1" customFormat="1" ht="21">
      <c r="A15" s="160" t="s">
        <v>167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</row>
    <row r="16" spans="1:20" s="1" customFormat="1" ht="21">
      <c r="A16" s="160" t="s">
        <v>160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s="1" customFormat="1" ht="21">
      <c r="A17" s="160" t="s">
        <v>168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s="1" customFormat="1" ht="21">
      <c r="A18" s="160" t="s">
        <v>169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9:13" ht="21">
      <c r="I19" s="8"/>
      <c r="J19" s="8"/>
      <c r="K19" s="8"/>
      <c r="L19" s="8"/>
      <c r="M19" s="8"/>
    </row>
    <row r="20" spans="9:13" ht="21">
      <c r="I20" s="8"/>
      <c r="J20" s="8"/>
      <c r="K20" s="8"/>
      <c r="L20" s="8"/>
      <c r="M20" s="8"/>
    </row>
  </sheetData>
  <sheetProtection/>
  <mergeCells count="22">
    <mergeCell ref="A1:R1"/>
    <mergeCell ref="R4:R5"/>
    <mergeCell ref="A4:A5"/>
    <mergeCell ref="F4:H4"/>
    <mergeCell ref="B4:C5"/>
    <mergeCell ref="A18:T18"/>
    <mergeCell ref="A2:R2"/>
    <mergeCell ref="B9:C9"/>
    <mergeCell ref="B10:C10"/>
    <mergeCell ref="B6:C6"/>
    <mergeCell ref="B7:C7"/>
    <mergeCell ref="B8:C8"/>
    <mergeCell ref="N4:O4"/>
    <mergeCell ref="A17:T17"/>
    <mergeCell ref="M4:M5"/>
    <mergeCell ref="I4:L4"/>
    <mergeCell ref="A13:T13"/>
    <mergeCell ref="A14:T14"/>
    <mergeCell ref="A15:T15"/>
    <mergeCell ref="A16:T16"/>
    <mergeCell ref="P4:Q4"/>
    <mergeCell ref="B11:C11"/>
  </mergeCells>
  <printOptions horizontalCentered="1"/>
  <pageMargins left="0.2362204724409449" right="0.15748031496062992" top="0.5118110236220472" bottom="0.5118110236220472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60" zoomScaleNormal="70" zoomScalePageLayoutView="0" workbookViewId="0" topLeftCell="A1">
      <selection activeCell="I35" sqref="I35"/>
    </sheetView>
  </sheetViews>
  <sheetFormatPr defaultColWidth="9.140625" defaultRowHeight="12.75"/>
  <cols>
    <col min="1" max="1" width="5.57421875" style="8" customWidth="1"/>
    <col min="2" max="2" width="14.00390625" style="8" bestFit="1" customWidth="1"/>
    <col min="3" max="3" width="22.00390625" style="8" customWidth="1"/>
    <col min="4" max="4" width="12.57421875" style="8" customWidth="1"/>
    <col min="5" max="5" width="9.7109375" style="8" customWidth="1"/>
    <col min="6" max="6" width="8.57421875" style="8" customWidth="1"/>
    <col min="7" max="7" width="7.00390625" style="8" customWidth="1"/>
    <col min="8" max="8" width="7.28125" style="8" customWidth="1"/>
    <col min="9" max="9" width="9.57421875" style="1" customWidth="1"/>
    <col min="10" max="11" width="7.7109375" style="1" customWidth="1"/>
    <col min="12" max="12" width="9.7109375" style="1" customWidth="1"/>
    <col min="13" max="13" width="19.00390625" style="1" customWidth="1"/>
    <col min="14" max="14" width="14.00390625" style="37" customWidth="1"/>
    <col min="15" max="15" width="12.00390625" style="37" customWidth="1"/>
    <col min="16" max="16" width="13.421875" style="37" customWidth="1"/>
    <col min="17" max="17" width="11.28125" style="37" customWidth="1"/>
    <col min="18" max="18" width="18.28125" style="81" customWidth="1"/>
    <col min="19" max="16384" width="9.140625" style="8" customWidth="1"/>
  </cols>
  <sheetData>
    <row r="1" spans="1:18" ht="2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61"/>
      <c r="R1" s="161"/>
    </row>
    <row r="2" spans="1:18" ht="21">
      <c r="A2" s="171" t="s">
        <v>143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61"/>
      <c r="R2" s="161"/>
    </row>
    <row r="3" spans="1:16" ht="23.25">
      <c r="A3" s="1"/>
      <c r="B3" s="1"/>
      <c r="C3" s="1"/>
      <c r="D3" s="7"/>
      <c r="E3" s="1"/>
      <c r="F3" s="1"/>
      <c r="G3" s="1"/>
      <c r="H3" s="1"/>
      <c r="N3" s="38"/>
      <c r="P3" s="38"/>
    </row>
    <row r="4" spans="1:18" ht="21" customHeight="1">
      <c r="A4" s="172" t="s">
        <v>1</v>
      </c>
      <c r="B4" s="173" t="s">
        <v>2</v>
      </c>
      <c r="C4" s="174"/>
      <c r="D4" s="104" t="s">
        <v>19</v>
      </c>
      <c r="E4" s="104" t="s">
        <v>18</v>
      </c>
      <c r="F4" s="172" t="s">
        <v>3</v>
      </c>
      <c r="G4" s="172"/>
      <c r="H4" s="172"/>
      <c r="I4" s="162" t="s">
        <v>165</v>
      </c>
      <c r="J4" s="162"/>
      <c r="K4" s="162"/>
      <c r="L4" s="162"/>
      <c r="M4" s="172" t="s">
        <v>159</v>
      </c>
      <c r="N4" s="162" t="s">
        <v>155</v>
      </c>
      <c r="O4" s="162"/>
      <c r="P4" s="162" t="s">
        <v>7</v>
      </c>
      <c r="Q4" s="162"/>
      <c r="R4" s="163" t="s">
        <v>104</v>
      </c>
    </row>
    <row r="5" spans="1:18" ht="23.25" customHeight="1">
      <c r="A5" s="172"/>
      <c r="B5" s="175"/>
      <c r="C5" s="176"/>
      <c r="D5" s="105" t="s">
        <v>17</v>
      </c>
      <c r="E5" s="105" t="s">
        <v>17</v>
      </c>
      <c r="F5" s="103" t="s">
        <v>4</v>
      </c>
      <c r="G5" s="103" t="s">
        <v>5</v>
      </c>
      <c r="H5" s="103" t="s">
        <v>6</v>
      </c>
      <c r="I5" s="103" t="s">
        <v>161</v>
      </c>
      <c r="J5" s="103" t="s">
        <v>162</v>
      </c>
      <c r="K5" s="103" t="s">
        <v>163</v>
      </c>
      <c r="L5" s="103" t="s">
        <v>164</v>
      </c>
      <c r="M5" s="172"/>
      <c r="N5" s="35" t="s">
        <v>110</v>
      </c>
      <c r="O5" s="35" t="s">
        <v>74</v>
      </c>
      <c r="P5" s="35" t="s">
        <v>110</v>
      </c>
      <c r="Q5" s="35" t="s">
        <v>74</v>
      </c>
      <c r="R5" s="163"/>
    </row>
    <row r="6" spans="1:18" s="65" customFormat="1" ht="42.75" customHeight="1">
      <c r="A6" s="71">
        <v>1</v>
      </c>
      <c r="B6" s="181" t="s">
        <v>22</v>
      </c>
      <c r="C6" s="182"/>
      <c r="D6" s="119">
        <v>18963</v>
      </c>
      <c r="E6" s="47" t="s">
        <v>78</v>
      </c>
      <c r="F6" s="48">
        <v>100000</v>
      </c>
      <c r="G6" s="49"/>
      <c r="H6" s="72"/>
      <c r="I6" s="56"/>
      <c r="J6" s="56"/>
      <c r="K6" s="56"/>
      <c r="L6" s="56"/>
      <c r="M6" s="141"/>
      <c r="N6" s="55"/>
      <c r="O6" s="55"/>
      <c r="P6" s="55"/>
      <c r="Q6" s="55"/>
      <c r="R6" s="6" t="s">
        <v>148</v>
      </c>
    </row>
    <row r="7" spans="1:18" s="65" customFormat="1" ht="42.75" customHeight="1">
      <c r="A7" s="71">
        <v>2</v>
      </c>
      <c r="B7" s="181" t="s">
        <v>23</v>
      </c>
      <c r="C7" s="182"/>
      <c r="D7" s="119">
        <v>19085</v>
      </c>
      <c r="E7" s="47" t="s">
        <v>78</v>
      </c>
      <c r="F7" s="48">
        <v>80000</v>
      </c>
      <c r="G7" s="49"/>
      <c r="H7" s="72"/>
      <c r="I7" s="5"/>
      <c r="J7" s="5"/>
      <c r="K7" s="5"/>
      <c r="L7" s="5"/>
      <c r="M7" s="53"/>
      <c r="N7" s="55"/>
      <c r="O7" s="55"/>
      <c r="P7" s="55"/>
      <c r="Q7" s="55"/>
      <c r="R7" s="6" t="s">
        <v>148</v>
      </c>
    </row>
    <row r="8" spans="1:18" s="65" customFormat="1" ht="47.25" customHeight="1">
      <c r="A8" s="71">
        <v>3</v>
      </c>
      <c r="B8" s="181" t="s">
        <v>32</v>
      </c>
      <c r="C8" s="182"/>
      <c r="D8" s="119">
        <v>18902</v>
      </c>
      <c r="E8" s="47" t="s">
        <v>78</v>
      </c>
      <c r="F8" s="48">
        <v>120000</v>
      </c>
      <c r="G8" s="49"/>
      <c r="H8" s="72"/>
      <c r="I8" s="5"/>
      <c r="J8" s="5"/>
      <c r="K8" s="5"/>
      <c r="L8" s="5"/>
      <c r="M8" s="53"/>
      <c r="N8" s="130"/>
      <c r="O8" s="55"/>
      <c r="P8" s="130"/>
      <c r="Q8" s="55"/>
      <c r="R8" s="6" t="s">
        <v>148</v>
      </c>
    </row>
    <row r="9" spans="1:18" s="65" customFormat="1" ht="64.5" customHeight="1">
      <c r="A9" s="71">
        <v>4</v>
      </c>
      <c r="B9" s="181" t="s">
        <v>24</v>
      </c>
      <c r="C9" s="182"/>
      <c r="D9" s="119">
        <v>19085</v>
      </c>
      <c r="E9" s="53" t="s">
        <v>78</v>
      </c>
      <c r="F9" s="48">
        <v>100000</v>
      </c>
      <c r="G9" s="49"/>
      <c r="H9" s="72"/>
      <c r="I9" s="99"/>
      <c r="J9" s="99"/>
      <c r="K9" s="99"/>
      <c r="L9" s="99"/>
      <c r="M9" s="95"/>
      <c r="N9" s="130"/>
      <c r="O9" s="55"/>
      <c r="P9" s="130"/>
      <c r="Q9" s="55"/>
      <c r="R9" s="6" t="s">
        <v>148</v>
      </c>
    </row>
    <row r="10" spans="1:18" s="65" customFormat="1" ht="63.75" customHeight="1">
      <c r="A10" s="71">
        <v>5</v>
      </c>
      <c r="B10" s="181" t="s">
        <v>25</v>
      </c>
      <c r="C10" s="182"/>
      <c r="D10" s="119">
        <v>19085</v>
      </c>
      <c r="E10" s="53" t="s">
        <v>78</v>
      </c>
      <c r="F10" s="48">
        <v>100000</v>
      </c>
      <c r="G10" s="49"/>
      <c r="H10" s="72"/>
      <c r="I10" s="3"/>
      <c r="J10" s="3"/>
      <c r="K10" s="3"/>
      <c r="L10" s="3"/>
      <c r="M10" s="3"/>
      <c r="N10" s="130"/>
      <c r="O10" s="55"/>
      <c r="P10" s="130"/>
      <c r="Q10" s="55"/>
      <c r="R10" s="6" t="s">
        <v>148</v>
      </c>
    </row>
    <row r="11" spans="1:18" s="65" customFormat="1" ht="21.75" customHeight="1">
      <c r="A11" s="73">
        <v>6</v>
      </c>
      <c r="B11" s="188" t="s">
        <v>116</v>
      </c>
      <c r="C11" s="189"/>
      <c r="D11" s="74" t="s">
        <v>117</v>
      </c>
      <c r="E11" s="75" t="s">
        <v>78</v>
      </c>
      <c r="F11" s="76">
        <v>850000</v>
      </c>
      <c r="G11" s="77"/>
      <c r="H11" s="74"/>
      <c r="I11" s="64"/>
      <c r="J11" s="64"/>
      <c r="K11" s="64"/>
      <c r="L11" s="64"/>
      <c r="M11" s="64"/>
      <c r="N11" s="131"/>
      <c r="O11" s="132"/>
      <c r="P11" s="131"/>
      <c r="Q11" s="132"/>
      <c r="R11" s="6" t="s">
        <v>148</v>
      </c>
    </row>
    <row r="12" spans="1:18" s="65" customFormat="1" ht="21.75" customHeight="1">
      <c r="A12" s="71">
        <v>7</v>
      </c>
      <c r="B12" s="181" t="s">
        <v>119</v>
      </c>
      <c r="C12" s="182"/>
      <c r="D12" s="72" t="s">
        <v>20</v>
      </c>
      <c r="E12" s="47" t="s">
        <v>78</v>
      </c>
      <c r="F12" s="54"/>
      <c r="G12" s="48">
        <v>150000</v>
      </c>
      <c r="H12" s="72"/>
      <c r="I12" s="16"/>
      <c r="J12" s="16"/>
      <c r="K12" s="16"/>
      <c r="L12" s="16"/>
      <c r="M12" s="16"/>
      <c r="N12" s="55"/>
      <c r="O12" s="55"/>
      <c r="P12" s="55"/>
      <c r="Q12" s="55"/>
      <c r="R12" s="6" t="s">
        <v>148</v>
      </c>
    </row>
    <row r="13" spans="1:18" s="118" customFormat="1" ht="21">
      <c r="A13" s="114" t="s">
        <v>97</v>
      </c>
      <c r="B13" s="186"/>
      <c r="C13" s="187"/>
      <c r="D13" s="115"/>
      <c r="E13" s="116"/>
      <c r="F13" s="111">
        <f>SUM(F6:F12)</f>
        <v>1350000</v>
      </c>
      <c r="G13" s="111">
        <f>SUM(G12)</f>
        <v>150000</v>
      </c>
      <c r="H13" s="133">
        <f>SUM(H6:H12)</f>
        <v>0</v>
      </c>
      <c r="I13" s="144">
        <f>SUM(I6:I12)</f>
        <v>0</v>
      </c>
      <c r="J13" s="144">
        <f>SUM(J6:J12)</f>
        <v>0</v>
      </c>
      <c r="K13" s="144">
        <f>SUM(K6:K12)</f>
        <v>0</v>
      </c>
      <c r="L13" s="144">
        <f>SUM(L6:L12)</f>
        <v>0</v>
      </c>
      <c r="M13" s="133"/>
      <c r="N13" s="117"/>
      <c r="O13" s="96"/>
      <c r="P13" s="117"/>
      <c r="Q13" s="96"/>
      <c r="R13" s="33"/>
    </row>
    <row r="14" spans="1:18" ht="21">
      <c r="A14" s="108"/>
      <c r="B14" s="109"/>
      <c r="C14" s="109"/>
      <c r="D14" s="65"/>
      <c r="E14" s="78"/>
      <c r="F14" s="113"/>
      <c r="G14" s="79"/>
      <c r="H14" s="65"/>
      <c r="I14" s="65"/>
      <c r="J14" s="65"/>
      <c r="K14" s="65"/>
      <c r="L14" s="65"/>
      <c r="M14" s="65"/>
      <c r="N14" s="110"/>
      <c r="O14" s="58"/>
      <c r="P14" s="110"/>
      <c r="Q14" s="58"/>
      <c r="R14" s="7"/>
    </row>
    <row r="15" spans="1:18" s="1" customFormat="1" ht="21" customHeight="1">
      <c r="A15" s="170" t="s">
        <v>138</v>
      </c>
      <c r="B15" s="170"/>
      <c r="C15" s="170"/>
      <c r="D15" s="171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</row>
    <row r="16" spans="1:18" s="1" customFormat="1" ht="21">
      <c r="A16" s="160" t="s">
        <v>166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s="1" customFormat="1" ht="21">
      <c r="A17" s="160" t="s">
        <v>167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s="1" customFormat="1" ht="21">
      <c r="A18" s="160" t="s">
        <v>160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</row>
    <row r="19" spans="1:18" s="1" customFormat="1" ht="21">
      <c r="A19" s="160" t="s">
        <v>168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20" s="1" customFormat="1" ht="21">
      <c r="A20" s="160" t="s">
        <v>169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</sheetData>
  <sheetProtection/>
  <mergeCells count="24">
    <mergeCell ref="P4:Q4"/>
    <mergeCell ref="B6:C6"/>
    <mergeCell ref="N4:O4"/>
    <mergeCell ref="A20:T20"/>
    <mergeCell ref="A19:R19"/>
    <mergeCell ref="B13:C13"/>
    <mergeCell ref="B11:C11"/>
    <mergeCell ref="B12:C12"/>
    <mergeCell ref="A2:R2"/>
    <mergeCell ref="A1:R1"/>
    <mergeCell ref="R4:R5"/>
    <mergeCell ref="A4:A5"/>
    <mergeCell ref="F4:H4"/>
    <mergeCell ref="B7:C7"/>
    <mergeCell ref="M4:M5"/>
    <mergeCell ref="I4:L4"/>
    <mergeCell ref="A15:R15"/>
    <mergeCell ref="A16:R16"/>
    <mergeCell ref="A17:R17"/>
    <mergeCell ref="A18:R18"/>
    <mergeCell ref="B8:C8"/>
    <mergeCell ref="B9:C9"/>
    <mergeCell ref="B10:C10"/>
    <mergeCell ref="B4:C5"/>
  </mergeCells>
  <printOptions horizontalCentered="1"/>
  <pageMargins left="0.1968503937007874" right="0.2362204724409449" top="0.4724409448818898" bottom="0.5118110236220472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60" zoomScaleNormal="55" zoomScalePageLayoutView="0" workbookViewId="0" topLeftCell="A7">
      <selection activeCell="M18" sqref="M18"/>
    </sheetView>
  </sheetViews>
  <sheetFormatPr defaultColWidth="9.140625" defaultRowHeight="12.75"/>
  <cols>
    <col min="1" max="1" width="5.28125" style="8" customWidth="1"/>
    <col min="2" max="2" width="12.7109375" style="8" customWidth="1"/>
    <col min="3" max="3" width="24.7109375" style="8" customWidth="1"/>
    <col min="4" max="4" width="12.57421875" style="8" customWidth="1"/>
    <col min="5" max="5" width="10.28125" style="8" customWidth="1"/>
    <col min="6" max="6" width="7.140625" style="8" customWidth="1"/>
    <col min="7" max="7" width="7.57421875" style="8" customWidth="1"/>
    <col min="8" max="8" width="7.421875" style="8" customWidth="1"/>
    <col min="9" max="9" width="9.57421875" style="1" customWidth="1"/>
    <col min="10" max="11" width="7.7109375" style="1" customWidth="1"/>
    <col min="12" max="12" width="10.140625" style="1" customWidth="1"/>
    <col min="13" max="13" width="19.421875" style="1" customWidth="1"/>
    <col min="14" max="14" width="13.7109375" style="31" customWidth="1"/>
    <col min="15" max="15" width="11.8515625" style="31" customWidth="1"/>
    <col min="16" max="16" width="12.8515625" style="31" customWidth="1"/>
    <col min="17" max="17" width="11.140625" style="31" customWidth="1"/>
    <col min="18" max="18" width="18.28125" style="81" customWidth="1"/>
    <col min="19" max="16384" width="9.140625" style="8" customWidth="1"/>
  </cols>
  <sheetData>
    <row r="1" spans="1:18" ht="21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90"/>
      <c r="R1" s="190"/>
    </row>
    <row r="2" spans="1:18" ht="21" customHeight="1">
      <c r="A2" s="171" t="s">
        <v>144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90"/>
      <c r="R2" s="190"/>
    </row>
    <row r="3" spans="1:16" ht="21">
      <c r="A3" s="1"/>
      <c r="B3" s="1"/>
      <c r="C3" s="1"/>
      <c r="D3" s="7"/>
      <c r="E3" s="1"/>
      <c r="F3" s="1"/>
      <c r="G3" s="1"/>
      <c r="H3" s="1"/>
      <c r="N3" s="7"/>
      <c r="P3" s="7"/>
    </row>
    <row r="4" spans="1:18" s="118" customFormat="1" ht="21" customHeight="1">
      <c r="A4" s="172" t="s">
        <v>1</v>
      </c>
      <c r="B4" s="173" t="s">
        <v>2</v>
      </c>
      <c r="C4" s="174"/>
      <c r="D4" s="104" t="s">
        <v>19</v>
      </c>
      <c r="E4" s="104" t="s">
        <v>18</v>
      </c>
      <c r="F4" s="172" t="s">
        <v>3</v>
      </c>
      <c r="G4" s="172"/>
      <c r="H4" s="172"/>
      <c r="I4" s="162" t="s">
        <v>165</v>
      </c>
      <c r="J4" s="162"/>
      <c r="K4" s="162"/>
      <c r="L4" s="162"/>
      <c r="M4" s="172" t="s">
        <v>159</v>
      </c>
      <c r="N4" s="162" t="s">
        <v>155</v>
      </c>
      <c r="O4" s="162"/>
      <c r="P4" s="162" t="s">
        <v>7</v>
      </c>
      <c r="Q4" s="162"/>
      <c r="R4" s="163" t="s">
        <v>104</v>
      </c>
    </row>
    <row r="5" spans="1:18" s="118" customFormat="1" ht="25.5" customHeight="1">
      <c r="A5" s="172"/>
      <c r="B5" s="175"/>
      <c r="C5" s="176"/>
      <c r="D5" s="105" t="s">
        <v>17</v>
      </c>
      <c r="E5" s="105" t="s">
        <v>17</v>
      </c>
      <c r="F5" s="103" t="s">
        <v>4</v>
      </c>
      <c r="G5" s="103" t="s">
        <v>5</v>
      </c>
      <c r="H5" s="103" t="s">
        <v>6</v>
      </c>
      <c r="I5" s="103" t="s">
        <v>161</v>
      </c>
      <c r="J5" s="103" t="s">
        <v>162</v>
      </c>
      <c r="K5" s="103" t="s">
        <v>163</v>
      </c>
      <c r="L5" s="103" t="s">
        <v>164</v>
      </c>
      <c r="M5" s="172"/>
      <c r="N5" s="35" t="s">
        <v>110</v>
      </c>
      <c r="O5" s="35" t="s">
        <v>74</v>
      </c>
      <c r="P5" s="35" t="s">
        <v>110</v>
      </c>
      <c r="Q5" s="35" t="s">
        <v>74</v>
      </c>
      <c r="R5" s="163"/>
    </row>
    <row r="6" spans="1:18" ht="65.25" customHeight="1">
      <c r="A6" s="13">
        <v>1</v>
      </c>
      <c r="B6" s="191" t="s">
        <v>8</v>
      </c>
      <c r="C6" s="192"/>
      <c r="D6" s="14"/>
      <c r="E6" s="15"/>
      <c r="F6" s="15"/>
      <c r="G6" s="23"/>
      <c r="H6" s="23"/>
      <c r="I6" s="88"/>
      <c r="J6" s="88"/>
      <c r="K6" s="88"/>
      <c r="L6" s="88"/>
      <c r="M6" s="137"/>
      <c r="N6" s="34"/>
      <c r="O6" s="34"/>
      <c r="P6" s="34"/>
      <c r="Q6" s="34"/>
      <c r="R6" s="82"/>
    </row>
    <row r="7" spans="1:18" ht="42" customHeight="1">
      <c r="A7" s="24"/>
      <c r="B7" s="26" t="s">
        <v>40</v>
      </c>
      <c r="C7" s="17" t="s">
        <v>41</v>
      </c>
      <c r="D7" s="29" t="s">
        <v>126</v>
      </c>
      <c r="E7" s="25" t="s">
        <v>79</v>
      </c>
      <c r="F7" s="18">
        <v>200000</v>
      </c>
      <c r="G7" s="19"/>
      <c r="H7" s="24"/>
      <c r="I7" s="28"/>
      <c r="J7" s="28"/>
      <c r="K7" s="28"/>
      <c r="L7" s="28"/>
      <c r="M7" s="52"/>
      <c r="N7" s="32"/>
      <c r="O7" s="36"/>
      <c r="P7" s="32"/>
      <c r="Q7" s="36"/>
      <c r="R7" s="22" t="s">
        <v>148</v>
      </c>
    </row>
    <row r="8" spans="1:18" s="43" customFormat="1" ht="39" customHeight="1">
      <c r="A8" s="2">
        <v>2</v>
      </c>
      <c r="B8" s="179" t="s">
        <v>121</v>
      </c>
      <c r="C8" s="180"/>
      <c r="D8" s="121" t="s">
        <v>122</v>
      </c>
      <c r="E8" s="25" t="s">
        <v>79</v>
      </c>
      <c r="F8" s="10">
        <v>50000</v>
      </c>
      <c r="G8" s="9"/>
      <c r="H8" s="12"/>
      <c r="I8" s="5"/>
      <c r="J8" s="5"/>
      <c r="K8" s="5"/>
      <c r="L8" s="5"/>
      <c r="M8" s="53"/>
      <c r="N8" s="22"/>
      <c r="O8" s="2"/>
      <c r="P8" s="22">
        <v>30</v>
      </c>
      <c r="Q8" s="2">
        <v>85</v>
      </c>
      <c r="R8" s="6" t="s">
        <v>147</v>
      </c>
    </row>
    <row r="9" spans="1:18" ht="42" customHeight="1">
      <c r="A9" s="2">
        <v>3</v>
      </c>
      <c r="B9" s="179" t="s">
        <v>73</v>
      </c>
      <c r="C9" s="180"/>
      <c r="D9" s="122">
        <v>19115</v>
      </c>
      <c r="E9" s="25" t="s">
        <v>79</v>
      </c>
      <c r="F9" s="10">
        <v>120000</v>
      </c>
      <c r="G9" s="9"/>
      <c r="H9" s="12"/>
      <c r="I9" s="99"/>
      <c r="J9" s="99"/>
      <c r="K9" s="99"/>
      <c r="L9" s="99"/>
      <c r="M9" s="95"/>
      <c r="N9" s="22"/>
      <c r="O9" s="2"/>
      <c r="P9" s="22"/>
      <c r="Q9" s="2"/>
      <c r="R9" s="6" t="s">
        <v>148</v>
      </c>
    </row>
    <row r="10" spans="1:18" ht="42" customHeight="1">
      <c r="A10" s="2">
        <v>4</v>
      </c>
      <c r="B10" s="179" t="s">
        <v>42</v>
      </c>
      <c r="C10" s="180"/>
      <c r="D10" s="30" t="s">
        <v>81</v>
      </c>
      <c r="E10" s="25" t="s">
        <v>79</v>
      </c>
      <c r="F10" s="11"/>
      <c r="G10" s="10">
        <v>300000</v>
      </c>
      <c r="H10" s="12"/>
      <c r="I10" s="3"/>
      <c r="J10" s="3"/>
      <c r="K10" s="3"/>
      <c r="L10" s="3"/>
      <c r="M10" s="3"/>
      <c r="N10" s="32"/>
      <c r="O10" s="2"/>
      <c r="P10" s="32"/>
      <c r="Q10" s="2"/>
      <c r="R10" s="6" t="s">
        <v>148</v>
      </c>
    </row>
    <row r="11" spans="1:18" ht="42" customHeight="1">
      <c r="A11" s="2">
        <v>5</v>
      </c>
      <c r="B11" s="179" t="s">
        <v>45</v>
      </c>
      <c r="C11" s="180"/>
      <c r="D11" s="30" t="s">
        <v>129</v>
      </c>
      <c r="E11" s="25" t="s">
        <v>79</v>
      </c>
      <c r="F11" s="11"/>
      <c r="G11" s="10">
        <v>34700</v>
      </c>
      <c r="H11" s="12"/>
      <c r="I11" s="53"/>
      <c r="J11" s="53"/>
      <c r="K11" s="53"/>
      <c r="L11" s="53"/>
      <c r="M11" s="53"/>
      <c r="N11" s="32"/>
      <c r="O11" s="2"/>
      <c r="P11" s="32"/>
      <c r="Q11" s="2"/>
      <c r="R11" s="6" t="s">
        <v>148</v>
      </c>
    </row>
    <row r="12" spans="1:18" ht="21.75" customHeight="1">
      <c r="A12" s="2">
        <v>6</v>
      </c>
      <c r="B12" s="179" t="s">
        <v>46</v>
      </c>
      <c r="C12" s="180"/>
      <c r="D12" s="30" t="s">
        <v>130</v>
      </c>
      <c r="E12" s="25" t="s">
        <v>79</v>
      </c>
      <c r="F12" s="11"/>
      <c r="G12" s="10">
        <v>15000</v>
      </c>
      <c r="H12" s="12"/>
      <c r="I12" s="3"/>
      <c r="J12" s="3"/>
      <c r="K12" s="3"/>
      <c r="L12" s="3"/>
      <c r="M12" s="3"/>
      <c r="N12" s="32"/>
      <c r="O12" s="2"/>
      <c r="P12" s="32"/>
      <c r="Q12" s="2"/>
      <c r="R12" s="6" t="s">
        <v>148</v>
      </c>
    </row>
    <row r="13" spans="1:18" ht="42" customHeight="1">
      <c r="A13" s="2">
        <v>7</v>
      </c>
      <c r="B13" s="179" t="s">
        <v>47</v>
      </c>
      <c r="C13" s="180"/>
      <c r="D13" s="30" t="s">
        <v>131</v>
      </c>
      <c r="E13" s="25" t="s">
        <v>79</v>
      </c>
      <c r="F13" s="11"/>
      <c r="G13" s="10">
        <v>40300</v>
      </c>
      <c r="H13" s="12"/>
      <c r="I13" s="133"/>
      <c r="J13" s="133"/>
      <c r="K13" s="133"/>
      <c r="L13" s="133"/>
      <c r="M13" s="133"/>
      <c r="N13" s="32"/>
      <c r="O13" s="2"/>
      <c r="P13" s="32"/>
      <c r="Q13" s="2"/>
      <c r="R13" s="6" t="s">
        <v>148</v>
      </c>
    </row>
    <row r="14" spans="1:18" ht="22.5" customHeight="1">
      <c r="A14" s="2">
        <v>8</v>
      </c>
      <c r="B14" s="179" t="s">
        <v>48</v>
      </c>
      <c r="C14" s="180"/>
      <c r="D14" s="122">
        <v>19115</v>
      </c>
      <c r="E14" s="25" t="s">
        <v>79</v>
      </c>
      <c r="F14" s="11"/>
      <c r="G14" s="10">
        <v>20500</v>
      </c>
      <c r="H14" s="12"/>
      <c r="I14" s="46"/>
      <c r="J14" s="46"/>
      <c r="K14" s="46"/>
      <c r="L14" s="46"/>
      <c r="M14" s="46"/>
      <c r="N14" s="32"/>
      <c r="O14" s="2"/>
      <c r="P14" s="32"/>
      <c r="Q14" s="2"/>
      <c r="R14" s="6" t="s">
        <v>148</v>
      </c>
    </row>
    <row r="15" spans="1:18" ht="22.5" customHeight="1">
      <c r="A15" s="2">
        <v>9</v>
      </c>
      <c r="B15" s="179" t="s">
        <v>49</v>
      </c>
      <c r="C15" s="180"/>
      <c r="D15" s="30" t="s">
        <v>131</v>
      </c>
      <c r="E15" s="25" t="s">
        <v>79</v>
      </c>
      <c r="F15" s="11"/>
      <c r="G15" s="10">
        <v>13700</v>
      </c>
      <c r="H15" s="12"/>
      <c r="I15" s="12"/>
      <c r="J15" s="12"/>
      <c r="K15" s="12"/>
      <c r="L15" s="12"/>
      <c r="M15" s="12"/>
      <c r="N15" s="32"/>
      <c r="O15" s="2"/>
      <c r="P15" s="32"/>
      <c r="Q15" s="2"/>
      <c r="R15" s="6" t="s">
        <v>148</v>
      </c>
    </row>
    <row r="16" spans="1:18" ht="24.75" customHeight="1">
      <c r="A16" s="2">
        <v>10</v>
      </c>
      <c r="B16" s="179" t="s">
        <v>50</v>
      </c>
      <c r="C16" s="180"/>
      <c r="D16" s="30" t="s">
        <v>81</v>
      </c>
      <c r="E16" s="25" t="s">
        <v>79</v>
      </c>
      <c r="F16" s="11"/>
      <c r="G16" s="10">
        <v>30000</v>
      </c>
      <c r="H16" s="12"/>
      <c r="I16" s="24"/>
      <c r="J16" s="24"/>
      <c r="K16" s="24"/>
      <c r="L16" s="24"/>
      <c r="M16" s="24"/>
      <c r="N16" s="32"/>
      <c r="O16" s="2"/>
      <c r="P16" s="32"/>
      <c r="Q16" s="2"/>
      <c r="R16" s="6" t="s">
        <v>148</v>
      </c>
    </row>
    <row r="17" spans="1:18" ht="24" customHeight="1">
      <c r="A17" s="2">
        <v>11</v>
      </c>
      <c r="B17" s="179" t="s">
        <v>51</v>
      </c>
      <c r="C17" s="180"/>
      <c r="D17" s="30" t="s">
        <v>132</v>
      </c>
      <c r="E17" s="25" t="s">
        <v>79</v>
      </c>
      <c r="F17" s="11"/>
      <c r="G17" s="10">
        <v>23500</v>
      </c>
      <c r="H17" s="12"/>
      <c r="I17" s="24"/>
      <c r="J17" s="24"/>
      <c r="K17" s="24"/>
      <c r="L17" s="24"/>
      <c r="M17" s="24"/>
      <c r="N17" s="32"/>
      <c r="O17" s="2"/>
      <c r="P17" s="32"/>
      <c r="Q17" s="2"/>
      <c r="R17" s="6" t="s">
        <v>148</v>
      </c>
    </row>
    <row r="18" spans="1:18" ht="42" customHeight="1">
      <c r="A18" s="2">
        <v>12</v>
      </c>
      <c r="B18" s="179" t="s">
        <v>52</v>
      </c>
      <c r="C18" s="180"/>
      <c r="D18" s="122">
        <v>18902</v>
      </c>
      <c r="E18" s="25" t="s">
        <v>79</v>
      </c>
      <c r="F18" s="11"/>
      <c r="G18" s="10">
        <v>49900</v>
      </c>
      <c r="H18" s="12"/>
      <c r="I18" s="12"/>
      <c r="J18" s="12"/>
      <c r="K18" s="12"/>
      <c r="L18" s="12"/>
      <c r="M18" s="12"/>
      <c r="N18" s="32"/>
      <c r="O18" s="2"/>
      <c r="P18" s="32"/>
      <c r="Q18" s="2"/>
      <c r="R18" s="6" t="s">
        <v>148</v>
      </c>
    </row>
    <row r="19" spans="1:18" s="43" customFormat="1" ht="22.5" customHeight="1">
      <c r="A19" s="2">
        <v>13</v>
      </c>
      <c r="B19" s="179" t="s">
        <v>123</v>
      </c>
      <c r="C19" s="180"/>
      <c r="D19" s="30" t="s">
        <v>124</v>
      </c>
      <c r="E19" s="25" t="s">
        <v>79</v>
      </c>
      <c r="F19" s="11"/>
      <c r="G19" s="10">
        <v>25000</v>
      </c>
      <c r="H19" s="12"/>
      <c r="I19" s="12"/>
      <c r="J19" s="12"/>
      <c r="K19" s="12"/>
      <c r="L19" s="12"/>
      <c r="M19" s="12"/>
      <c r="N19" s="22"/>
      <c r="O19" s="2"/>
      <c r="P19" s="22">
        <v>30</v>
      </c>
      <c r="Q19" s="2">
        <v>88.75</v>
      </c>
      <c r="R19" s="6" t="s">
        <v>147</v>
      </c>
    </row>
    <row r="20" spans="1:18" ht="42.75" customHeight="1">
      <c r="A20" s="2">
        <v>14</v>
      </c>
      <c r="B20" s="179" t="s">
        <v>53</v>
      </c>
      <c r="C20" s="180"/>
      <c r="D20" s="122">
        <v>19085</v>
      </c>
      <c r="E20" s="25" t="s">
        <v>79</v>
      </c>
      <c r="F20" s="11"/>
      <c r="G20" s="10">
        <v>50000</v>
      </c>
      <c r="H20" s="12"/>
      <c r="I20" s="3"/>
      <c r="J20" s="3"/>
      <c r="K20" s="3"/>
      <c r="L20" s="3"/>
      <c r="M20" s="3"/>
      <c r="N20" s="32"/>
      <c r="O20" s="2"/>
      <c r="P20" s="32"/>
      <c r="Q20" s="2"/>
      <c r="R20" s="6" t="s">
        <v>148</v>
      </c>
    </row>
    <row r="21" spans="1:18" ht="22.5" customHeight="1">
      <c r="A21" s="2">
        <v>15</v>
      </c>
      <c r="B21" s="179" t="s">
        <v>54</v>
      </c>
      <c r="C21" s="180"/>
      <c r="D21" s="122">
        <v>19054</v>
      </c>
      <c r="E21" s="25" t="s">
        <v>79</v>
      </c>
      <c r="F21" s="11"/>
      <c r="G21" s="10">
        <v>13000</v>
      </c>
      <c r="H21" s="12"/>
      <c r="I21" s="3"/>
      <c r="J21" s="3"/>
      <c r="K21" s="3"/>
      <c r="L21" s="3"/>
      <c r="M21" s="3"/>
      <c r="N21" s="32"/>
      <c r="O21" s="2"/>
      <c r="P21" s="32"/>
      <c r="Q21" s="2"/>
      <c r="R21" s="6" t="s">
        <v>148</v>
      </c>
    </row>
    <row r="22" spans="1:18" ht="24" customHeight="1">
      <c r="A22" s="2">
        <v>16</v>
      </c>
      <c r="B22" s="179" t="s">
        <v>55</v>
      </c>
      <c r="C22" s="180"/>
      <c r="D22" s="122">
        <v>19085</v>
      </c>
      <c r="E22" s="25" t="s">
        <v>79</v>
      </c>
      <c r="F22" s="11"/>
      <c r="G22" s="10">
        <v>32900</v>
      </c>
      <c r="H22" s="12"/>
      <c r="I22" s="3"/>
      <c r="J22" s="3"/>
      <c r="K22" s="3"/>
      <c r="L22" s="3"/>
      <c r="M22" s="3"/>
      <c r="N22" s="32"/>
      <c r="O22" s="2"/>
      <c r="P22" s="32"/>
      <c r="Q22" s="2"/>
      <c r="R22" s="6" t="s">
        <v>148</v>
      </c>
    </row>
    <row r="23" spans="1:18" ht="42" customHeight="1">
      <c r="A23" s="2">
        <v>17</v>
      </c>
      <c r="B23" s="179" t="s">
        <v>56</v>
      </c>
      <c r="C23" s="180"/>
      <c r="D23" s="122">
        <v>19329</v>
      </c>
      <c r="E23" s="25" t="s">
        <v>79</v>
      </c>
      <c r="F23" s="11"/>
      <c r="G23" s="10">
        <v>25000</v>
      </c>
      <c r="H23" s="12"/>
      <c r="I23" s="3"/>
      <c r="J23" s="3"/>
      <c r="K23" s="3"/>
      <c r="L23" s="3"/>
      <c r="M23" s="3"/>
      <c r="N23" s="32"/>
      <c r="O23" s="2"/>
      <c r="P23" s="32"/>
      <c r="Q23" s="2"/>
      <c r="R23" s="6" t="s">
        <v>148</v>
      </c>
    </row>
    <row r="24" spans="1:18" ht="42" customHeight="1">
      <c r="A24" s="2">
        <v>18</v>
      </c>
      <c r="B24" s="179" t="s">
        <v>57</v>
      </c>
      <c r="C24" s="180"/>
      <c r="D24" s="122">
        <v>19054</v>
      </c>
      <c r="E24" s="25" t="s">
        <v>79</v>
      </c>
      <c r="F24" s="11"/>
      <c r="G24" s="10">
        <v>15500</v>
      </c>
      <c r="H24" s="12"/>
      <c r="I24" s="3"/>
      <c r="J24" s="3"/>
      <c r="K24" s="3"/>
      <c r="L24" s="3"/>
      <c r="M24" s="3"/>
      <c r="N24" s="32"/>
      <c r="O24" s="2"/>
      <c r="P24" s="32"/>
      <c r="Q24" s="2"/>
      <c r="R24" s="6" t="s">
        <v>148</v>
      </c>
    </row>
    <row r="25" spans="1:18" s="43" customFormat="1" ht="62.25" customHeight="1">
      <c r="A25" s="2">
        <v>19</v>
      </c>
      <c r="B25" s="179" t="s">
        <v>58</v>
      </c>
      <c r="C25" s="180"/>
      <c r="D25" s="30" t="s">
        <v>125</v>
      </c>
      <c r="E25" s="25" t="s">
        <v>79</v>
      </c>
      <c r="F25" s="11"/>
      <c r="G25" s="10">
        <v>50000</v>
      </c>
      <c r="H25" s="12"/>
      <c r="I25" s="3"/>
      <c r="J25" s="3"/>
      <c r="K25" s="3"/>
      <c r="L25" s="3"/>
      <c r="M25" s="3"/>
      <c r="N25" s="22"/>
      <c r="O25" s="2"/>
      <c r="P25" s="22">
        <v>25</v>
      </c>
      <c r="Q25" s="2">
        <v>83.47</v>
      </c>
      <c r="R25" s="6" t="s">
        <v>147</v>
      </c>
    </row>
    <row r="26" spans="1:18" ht="23.25" customHeight="1">
      <c r="A26" s="2">
        <v>20</v>
      </c>
      <c r="B26" s="179" t="s">
        <v>59</v>
      </c>
      <c r="C26" s="180"/>
      <c r="D26" s="122">
        <v>19207</v>
      </c>
      <c r="E26" s="25" t="s">
        <v>79</v>
      </c>
      <c r="F26" s="11"/>
      <c r="G26" s="10">
        <v>35000</v>
      </c>
      <c r="H26" s="12"/>
      <c r="I26" s="3"/>
      <c r="J26" s="3"/>
      <c r="K26" s="3"/>
      <c r="L26" s="3"/>
      <c r="M26" s="3"/>
      <c r="N26" s="32"/>
      <c r="O26" s="2"/>
      <c r="P26" s="32"/>
      <c r="Q26" s="2"/>
      <c r="R26" s="6" t="s">
        <v>148</v>
      </c>
    </row>
    <row r="27" spans="1:18" s="118" customFormat="1" ht="21">
      <c r="A27" s="114" t="s">
        <v>97</v>
      </c>
      <c r="B27" s="186"/>
      <c r="C27" s="187"/>
      <c r="D27" s="115"/>
      <c r="E27" s="116"/>
      <c r="F27" s="111">
        <f>SUM(F6:F26)</f>
        <v>370000</v>
      </c>
      <c r="G27" s="111">
        <f>SUM(G10:G26)</f>
        <v>774000</v>
      </c>
      <c r="H27" s="115">
        <f>SUM(H6:H26)</f>
        <v>0</v>
      </c>
      <c r="I27" s="99">
        <f>SUM(I6:I26)</f>
        <v>0</v>
      </c>
      <c r="J27" s="99">
        <f>SUM(I6:I26)</f>
        <v>0</v>
      </c>
      <c r="K27" s="99">
        <f>SUM(J6:J26)</f>
        <v>0</v>
      </c>
      <c r="L27" s="99">
        <f>SUM(L6:L26)</f>
        <v>0</v>
      </c>
      <c r="M27" s="95"/>
      <c r="N27" s="117"/>
      <c r="O27" s="96"/>
      <c r="P27" s="117"/>
      <c r="Q27" s="96"/>
      <c r="R27" s="33"/>
    </row>
    <row r="28" spans="1:18" ht="21">
      <c r="A28" s="108"/>
      <c r="B28" s="109"/>
      <c r="C28" s="109"/>
      <c r="D28" s="65"/>
      <c r="E28" s="78"/>
      <c r="F28" s="113"/>
      <c r="G28" s="79"/>
      <c r="H28" s="65"/>
      <c r="N28" s="110"/>
      <c r="O28" s="58"/>
      <c r="P28" s="110"/>
      <c r="Q28" s="58"/>
      <c r="R28" s="7"/>
    </row>
    <row r="29" spans="1:20" s="1" customFormat="1" ht="21" customHeight="1">
      <c r="A29" s="170" t="s">
        <v>138</v>
      </c>
      <c r="B29" s="170"/>
      <c r="C29" s="170"/>
      <c r="D29" s="171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1"/>
      <c r="S29" s="171"/>
      <c r="T29" s="171"/>
    </row>
    <row r="30" spans="1:20" s="1" customFormat="1" ht="21">
      <c r="A30" s="160" t="s">
        <v>166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</row>
    <row r="31" spans="1:20" s="1" customFormat="1" ht="21">
      <c r="A31" s="160" t="s">
        <v>167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</row>
    <row r="32" spans="1:20" s="1" customFormat="1" ht="21">
      <c r="A32" s="160" t="s">
        <v>160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</row>
    <row r="33" spans="1:20" s="1" customFormat="1" ht="21">
      <c r="A33" s="160" t="s">
        <v>168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</row>
    <row r="34" spans="1:20" s="1" customFormat="1" ht="21">
      <c r="A34" s="160" t="s">
        <v>169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</row>
  </sheetData>
  <sheetProtection/>
  <mergeCells count="37">
    <mergeCell ref="A34:T34"/>
    <mergeCell ref="B6:C6"/>
    <mergeCell ref="B8:C8"/>
    <mergeCell ref="B9:C9"/>
    <mergeCell ref="B27:C27"/>
    <mergeCell ref="B10:C10"/>
    <mergeCell ref="B19:C19"/>
    <mergeCell ref="B13:C13"/>
    <mergeCell ref="A1:R1"/>
    <mergeCell ref="R4:R5"/>
    <mergeCell ref="A4:A5"/>
    <mergeCell ref="F4:H4"/>
    <mergeCell ref="B4:C5"/>
    <mergeCell ref="P4:Q4"/>
    <mergeCell ref="A2:R2"/>
    <mergeCell ref="B20:C20"/>
    <mergeCell ref="B21:C21"/>
    <mergeCell ref="B22:C22"/>
    <mergeCell ref="B23:C23"/>
    <mergeCell ref="B11:C11"/>
    <mergeCell ref="B25:C25"/>
    <mergeCell ref="B14:C14"/>
    <mergeCell ref="B15:C15"/>
    <mergeCell ref="B16:C16"/>
    <mergeCell ref="B17:C17"/>
    <mergeCell ref="B18:C18"/>
    <mergeCell ref="B12:C12"/>
    <mergeCell ref="A33:T33"/>
    <mergeCell ref="M4:M5"/>
    <mergeCell ref="I4:L4"/>
    <mergeCell ref="A29:T29"/>
    <mergeCell ref="A30:T30"/>
    <mergeCell ref="A31:T31"/>
    <mergeCell ref="A32:T32"/>
    <mergeCell ref="B26:C26"/>
    <mergeCell ref="N4:O4"/>
    <mergeCell ref="B24:C24"/>
  </mergeCells>
  <printOptions horizontalCentered="1"/>
  <pageMargins left="0.1968503937007874" right="0.1968503937007874" top="0.5118110236220472" bottom="0.5118110236220472" header="0.5118110236220472" footer="0.5118110236220472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Normal="70" zoomScalePageLayoutView="0" workbookViewId="0" topLeftCell="A1">
      <selection activeCell="A14" sqref="A14:T14"/>
    </sheetView>
  </sheetViews>
  <sheetFormatPr defaultColWidth="9.140625" defaultRowHeight="12.75"/>
  <cols>
    <col min="1" max="1" width="4.8515625" style="8" customWidth="1"/>
    <col min="2" max="2" width="12.7109375" style="8" customWidth="1"/>
    <col min="3" max="3" width="12.8515625" style="8" customWidth="1"/>
    <col min="4" max="4" width="15.57421875" style="8" customWidth="1"/>
    <col min="5" max="5" width="11.140625" style="8" customWidth="1"/>
    <col min="6" max="6" width="7.57421875" style="8" customWidth="1"/>
    <col min="7" max="7" width="7.140625" style="8" customWidth="1"/>
    <col min="8" max="8" width="7.7109375" style="8" customWidth="1"/>
    <col min="9" max="9" width="9.57421875" style="1" customWidth="1"/>
    <col min="10" max="11" width="7.7109375" style="1" customWidth="1"/>
    <col min="12" max="12" width="10.140625" style="1" customWidth="1"/>
    <col min="13" max="13" width="19.421875" style="1" customWidth="1"/>
    <col min="14" max="14" width="14.28125" style="31" customWidth="1"/>
    <col min="15" max="15" width="11.57421875" style="31" customWidth="1"/>
    <col min="16" max="16" width="13.7109375" style="31" customWidth="1"/>
    <col min="17" max="17" width="11.28125" style="31" customWidth="1"/>
    <col min="18" max="18" width="18.421875" style="41" customWidth="1"/>
    <col min="19" max="16384" width="9.140625" style="8" customWidth="1"/>
  </cols>
  <sheetData>
    <row r="1" spans="1:18" ht="2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93"/>
      <c r="R1" s="193"/>
    </row>
    <row r="2" spans="1:18" ht="21">
      <c r="A2" s="171" t="s">
        <v>145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93"/>
      <c r="R2" s="193"/>
    </row>
    <row r="3" spans="1:16" ht="21">
      <c r="A3" s="1"/>
      <c r="B3" s="1"/>
      <c r="C3" s="1"/>
      <c r="D3" s="7"/>
      <c r="E3" s="1"/>
      <c r="F3" s="1"/>
      <c r="G3" s="1"/>
      <c r="H3" s="1"/>
      <c r="N3" s="7"/>
      <c r="P3" s="7"/>
    </row>
    <row r="4" spans="1:18" s="118" customFormat="1" ht="21" customHeight="1">
      <c r="A4" s="172" t="s">
        <v>1</v>
      </c>
      <c r="B4" s="173" t="s">
        <v>2</v>
      </c>
      <c r="C4" s="174"/>
      <c r="D4" s="104" t="s">
        <v>19</v>
      </c>
      <c r="E4" s="104" t="s">
        <v>18</v>
      </c>
      <c r="F4" s="172" t="s">
        <v>3</v>
      </c>
      <c r="G4" s="172"/>
      <c r="H4" s="172"/>
      <c r="I4" s="162" t="s">
        <v>165</v>
      </c>
      <c r="J4" s="162"/>
      <c r="K4" s="162"/>
      <c r="L4" s="162"/>
      <c r="M4" s="172" t="s">
        <v>159</v>
      </c>
      <c r="N4" s="162" t="s">
        <v>155</v>
      </c>
      <c r="O4" s="162"/>
      <c r="P4" s="162" t="s">
        <v>7</v>
      </c>
      <c r="Q4" s="162"/>
      <c r="R4" s="163" t="s">
        <v>104</v>
      </c>
    </row>
    <row r="5" spans="1:18" s="118" customFormat="1" ht="24.75" customHeight="1">
      <c r="A5" s="172"/>
      <c r="B5" s="175"/>
      <c r="C5" s="176"/>
      <c r="D5" s="105" t="s">
        <v>17</v>
      </c>
      <c r="E5" s="105" t="s">
        <v>17</v>
      </c>
      <c r="F5" s="103" t="s">
        <v>4</v>
      </c>
      <c r="G5" s="103" t="s">
        <v>5</v>
      </c>
      <c r="H5" s="103" t="s">
        <v>6</v>
      </c>
      <c r="I5" s="103" t="s">
        <v>161</v>
      </c>
      <c r="J5" s="103" t="s">
        <v>162</v>
      </c>
      <c r="K5" s="103" t="s">
        <v>163</v>
      </c>
      <c r="L5" s="103" t="s">
        <v>164</v>
      </c>
      <c r="M5" s="172"/>
      <c r="N5" s="35" t="s">
        <v>110</v>
      </c>
      <c r="O5" s="35" t="s">
        <v>74</v>
      </c>
      <c r="P5" s="35" t="s">
        <v>110</v>
      </c>
      <c r="Q5" s="35" t="s">
        <v>74</v>
      </c>
      <c r="R5" s="163"/>
    </row>
    <row r="6" spans="1:18" ht="42" customHeight="1">
      <c r="A6" s="2">
        <v>1</v>
      </c>
      <c r="B6" s="194" t="s">
        <v>68</v>
      </c>
      <c r="C6" s="195"/>
      <c r="D6" s="2" t="s">
        <v>137</v>
      </c>
      <c r="E6" s="28" t="s">
        <v>80</v>
      </c>
      <c r="F6" s="10">
        <v>200000</v>
      </c>
      <c r="G6" s="11"/>
      <c r="H6" s="12"/>
      <c r="I6" s="56"/>
      <c r="J6" s="56"/>
      <c r="K6" s="56"/>
      <c r="L6" s="56"/>
      <c r="M6" s="141"/>
      <c r="N6" s="112"/>
      <c r="O6" s="2"/>
      <c r="P6" s="112"/>
      <c r="Q6" s="2"/>
      <c r="R6" s="6" t="s">
        <v>148</v>
      </c>
    </row>
    <row r="7" spans="1:18" ht="42.75" customHeight="1">
      <c r="A7" s="2">
        <v>2</v>
      </c>
      <c r="B7" s="194" t="s">
        <v>69</v>
      </c>
      <c r="C7" s="195"/>
      <c r="D7" s="12" t="s">
        <v>135</v>
      </c>
      <c r="E7" s="28" t="s">
        <v>80</v>
      </c>
      <c r="F7" s="10">
        <v>100000</v>
      </c>
      <c r="G7" s="11"/>
      <c r="H7" s="12"/>
      <c r="I7" s="5"/>
      <c r="J7" s="5"/>
      <c r="K7" s="5"/>
      <c r="L7" s="5"/>
      <c r="M7" s="53"/>
      <c r="N7" s="85"/>
      <c r="O7" s="2"/>
      <c r="P7" s="85">
        <v>218</v>
      </c>
      <c r="Q7" s="2">
        <v>89.6</v>
      </c>
      <c r="R7" s="6" t="s">
        <v>147</v>
      </c>
    </row>
    <row r="8" spans="1:18" ht="85.5" customHeight="1">
      <c r="A8" s="2">
        <v>3</v>
      </c>
      <c r="B8" s="194" t="s">
        <v>70</v>
      </c>
      <c r="C8" s="195"/>
      <c r="D8" s="123">
        <v>19115</v>
      </c>
      <c r="E8" s="28" t="s">
        <v>157</v>
      </c>
      <c r="F8" s="27"/>
      <c r="G8" s="10">
        <v>15000</v>
      </c>
      <c r="H8" s="12"/>
      <c r="I8" s="5"/>
      <c r="J8" s="5"/>
      <c r="K8" s="5"/>
      <c r="L8" s="5"/>
      <c r="M8" s="53"/>
      <c r="N8" s="40"/>
      <c r="O8" s="86"/>
      <c r="P8" s="40">
        <v>60</v>
      </c>
      <c r="Q8" s="86">
        <v>87.4</v>
      </c>
      <c r="R8" s="6" t="s">
        <v>147</v>
      </c>
    </row>
    <row r="9" spans="1:18" ht="42" customHeight="1">
      <c r="A9" s="2">
        <v>4</v>
      </c>
      <c r="B9" s="194" t="s">
        <v>71</v>
      </c>
      <c r="C9" s="195"/>
      <c r="D9" s="2" t="s">
        <v>136</v>
      </c>
      <c r="E9" s="28" t="s">
        <v>80</v>
      </c>
      <c r="F9" s="27"/>
      <c r="G9" s="10">
        <v>20000</v>
      </c>
      <c r="H9" s="12"/>
      <c r="I9" s="99"/>
      <c r="J9" s="99"/>
      <c r="K9" s="99"/>
      <c r="L9" s="99"/>
      <c r="M9" s="95"/>
      <c r="N9" s="85"/>
      <c r="O9" s="2"/>
      <c r="P9" s="85">
        <v>47</v>
      </c>
      <c r="Q9" s="2">
        <v>91.44</v>
      </c>
      <c r="R9" s="6" t="s">
        <v>147</v>
      </c>
    </row>
    <row r="10" spans="1:18" ht="42" customHeight="1">
      <c r="A10" s="2">
        <v>5</v>
      </c>
      <c r="B10" s="194" t="s">
        <v>72</v>
      </c>
      <c r="C10" s="195"/>
      <c r="D10" s="124">
        <v>18963</v>
      </c>
      <c r="E10" s="28" t="s">
        <v>80</v>
      </c>
      <c r="F10" s="27"/>
      <c r="G10" s="10">
        <v>150000</v>
      </c>
      <c r="H10" s="12"/>
      <c r="I10" s="3"/>
      <c r="J10" s="3"/>
      <c r="K10" s="3"/>
      <c r="L10" s="3"/>
      <c r="M10" s="3"/>
      <c r="N10" s="80"/>
      <c r="O10" s="35"/>
      <c r="P10" s="80"/>
      <c r="Q10" s="35"/>
      <c r="R10" s="6" t="s">
        <v>148</v>
      </c>
    </row>
    <row r="11" spans="1:18" s="118" customFormat="1" ht="21">
      <c r="A11" s="114" t="s">
        <v>97</v>
      </c>
      <c r="B11" s="186"/>
      <c r="C11" s="187"/>
      <c r="D11" s="115"/>
      <c r="E11" s="116"/>
      <c r="F11" s="111">
        <f>SUM(F6:F10)</f>
        <v>300000</v>
      </c>
      <c r="G11" s="111">
        <f>SUM(G10)</f>
        <v>150000</v>
      </c>
      <c r="H11" s="115">
        <f>SUM(H6:H10)</f>
        <v>0</v>
      </c>
      <c r="I11" s="142">
        <f>SUM(I6:I10)</f>
        <v>0</v>
      </c>
      <c r="J11" s="142">
        <f>SUM(J6:J10)</f>
        <v>0</v>
      </c>
      <c r="K11" s="142">
        <f>SUM(K6:K10)</f>
        <v>0</v>
      </c>
      <c r="L11" s="142">
        <f>SUM(L6:L10)</f>
        <v>0</v>
      </c>
      <c r="M11" s="143"/>
      <c r="N11" s="117"/>
      <c r="O11" s="96"/>
      <c r="P11" s="117"/>
      <c r="Q11" s="96"/>
      <c r="R11" s="33"/>
    </row>
    <row r="12" spans="1:18" ht="21">
      <c r="A12" s="108"/>
      <c r="B12" s="109"/>
      <c r="C12" s="109"/>
      <c r="D12" s="65"/>
      <c r="E12" s="78"/>
      <c r="F12" s="113"/>
      <c r="G12" s="79"/>
      <c r="H12" s="65"/>
      <c r="I12" s="140"/>
      <c r="J12" s="140"/>
      <c r="K12" s="140"/>
      <c r="L12" s="140"/>
      <c r="M12" s="140"/>
      <c r="N12" s="110"/>
      <c r="O12" s="58"/>
      <c r="P12" s="110"/>
      <c r="Q12" s="58"/>
      <c r="R12" s="7"/>
    </row>
    <row r="13" spans="1:20" s="1" customFormat="1" ht="21" customHeight="1">
      <c r="A13" s="170" t="s">
        <v>138</v>
      </c>
      <c r="B13" s="170"/>
      <c r="C13" s="170"/>
      <c r="D13" s="171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71"/>
      <c r="T13" s="171"/>
    </row>
    <row r="14" spans="1:20" s="1" customFormat="1" ht="21">
      <c r="A14" s="160" t="s">
        <v>166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</row>
    <row r="15" spans="1:20" s="1" customFormat="1" ht="21">
      <c r="A15" s="160" t="s">
        <v>167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</row>
    <row r="16" spans="1:20" s="1" customFormat="1" ht="21">
      <c r="A16" s="160" t="s">
        <v>160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s="1" customFormat="1" ht="21">
      <c r="A17" s="160" t="s">
        <v>168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s="1" customFormat="1" ht="21">
      <c r="A18" s="160" t="s">
        <v>169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9:13" ht="21">
      <c r="I19" s="8"/>
      <c r="J19" s="8"/>
      <c r="K19" s="8"/>
      <c r="L19" s="8"/>
      <c r="M19" s="8"/>
    </row>
    <row r="20" spans="9:13" ht="21">
      <c r="I20" s="8"/>
      <c r="J20" s="8"/>
      <c r="K20" s="8"/>
      <c r="L20" s="8"/>
      <c r="M20" s="8"/>
    </row>
    <row r="30" spans="9:13" ht="21">
      <c r="I30" s="8"/>
      <c r="J30" s="8"/>
      <c r="K30" s="8"/>
      <c r="L30" s="8"/>
      <c r="M30" s="8"/>
    </row>
    <row r="31" spans="9:13" ht="21">
      <c r="I31" s="8"/>
      <c r="J31" s="8"/>
      <c r="K31" s="8"/>
      <c r="L31" s="8"/>
      <c r="M31" s="8"/>
    </row>
    <row r="32" spans="9:13" ht="21">
      <c r="I32" s="8"/>
      <c r="J32" s="8"/>
      <c r="K32" s="8"/>
      <c r="L32" s="8"/>
      <c r="M32" s="8"/>
    </row>
  </sheetData>
  <sheetProtection/>
  <mergeCells count="22">
    <mergeCell ref="A1:R1"/>
    <mergeCell ref="R4:R5"/>
    <mergeCell ref="A4:A5"/>
    <mergeCell ref="F4:H4"/>
    <mergeCell ref="B4:C5"/>
    <mergeCell ref="A18:T18"/>
    <mergeCell ref="A2:R2"/>
    <mergeCell ref="B8:C8"/>
    <mergeCell ref="B10:C10"/>
    <mergeCell ref="B9:C9"/>
    <mergeCell ref="B6:C6"/>
    <mergeCell ref="B7:C7"/>
    <mergeCell ref="N4:O4"/>
    <mergeCell ref="A17:T17"/>
    <mergeCell ref="M4:M5"/>
    <mergeCell ref="I4:L4"/>
    <mergeCell ref="A13:T13"/>
    <mergeCell ref="A14:T14"/>
    <mergeCell ref="A15:T15"/>
    <mergeCell ref="A16:T16"/>
    <mergeCell ref="P4:Q4"/>
    <mergeCell ref="B11:C11"/>
  </mergeCells>
  <printOptions horizontalCentered="1"/>
  <pageMargins left="0.2755905511811024" right="0.1968503937007874" top="0.4724409448818898" bottom="0.5118110236220472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Normal="55" zoomScalePageLayoutView="0" workbookViewId="0" topLeftCell="A1">
      <selection activeCell="A18" sqref="A18:T18"/>
    </sheetView>
  </sheetViews>
  <sheetFormatPr defaultColWidth="9.140625" defaultRowHeight="12.75"/>
  <cols>
    <col min="1" max="1" width="5.28125" style="8" customWidth="1"/>
    <col min="2" max="2" width="12.7109375" style="8" customWidth="1"/>
    <col min="3" max="3" width="22.140625" style="8" customWidth="1"/>
    <col min="4" max="4" width="12.57421875" style="8" customWidth="1"/>
    <col min="5" max="5" width="10.28125" style="8" customWidth="1"/>
    <col min="6" max="6" width="6.8515625" style="8" customWidth="1"/>
    <col min="7" max="7" width="9.140625" style="8" customWidth="1"/>
    <col min="8" max="8" width="7.421875" style="8" customWidth="1"/>
    <col min="9" max="9" width="9.57421875" style="1" customWidth="1"/>
    <col min="10" max="11" width="7.7109375" style="1" customWidth="1"/>
    <col min="12" max="12" width="10.140625" style="1" customWidth="1"/>
    <col min="13" max="13" width="19.421875" style="1" customWidth="1"/>
    <col min="14" max="14" width="14.140625" style="31" customWidth="1"/>
    <col min="15" max="15" width="12.57421875" style="31" customWidth="1"/>
    <col min="16" max="16" width="12.8515625" style="31" customWidth="1"/>
    <col min="17" max="17" width="11.140625" style="31" customWidth="1"/>
    <col min="18" max="18" width="18.421875" style="81" customWidth="1"/>
    <col min="19" max="16384" width="9.140625" style="8" customWidth="1"/>
  </cols>
  <sheetData>
    <row r="1" spans="1:18" ht="21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61"/>
      <c r="R1" s="161"/>
    </row>
    <row r="2" spans="1:18" ht="21" customHeight="1">
      <c r="A2" s="171" t="s">
        <v>146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61"/>
      <c r="R2" s="161"/>
    </row>
    <row r="3" spans="1:16" ht="21">
      <c r="A3" s="1"/>
      <c r="B3" s="1"/>
      <c r="C3" s="1"/>
      <c r="D3" s="7"/>
      <c r="E3" s="1"/>
      <c r="F3" s="1"/>
      <c r="G3" s="1"/>
      <c r="H3" s="1"/>
      <c r="N3" s="7"/>
      <c r="P3" s="7"/>
    </row>
    <row r="4" spans="1:18" s="118" customFormat="1" ht="21" customHeight="1">
      <c r="A4" s="172" t="s">
        <v>1</v>
      </c>
      <c r="B4" s="173" t="s">
        <v>2</v>
      </c>
      <c r="C4" s="174"/>
      <c r="D4" s="104" t="s">
        <v>19</v>
      </c>
      <c r="E4" s="104" t="s">
        <v>18</v>
      </c>
      <c r="F4" s="172" t="s">
        <v>3</v>
      </c>
      <c r="G4" s="172"/>
      <c r="H4" s="172"/>
      <c r="I4" s="162" t="s">
        <v>165</v>
      </c>
      <c r="J4" s="162"/>
      <c r="K4" s="162"/>
      <c r="L4" s="162"/>
      <c r="M4" s="172" t="s">
        <v>159</v>
      </c>
      <c r="N4" s="162" t="s">
        <v>158</v>
      </c>
      <c r="O4" s="162"/>
      <c r="P4" s="162" t="s">
        <v>7</v>
      </c>
      <c r="Q4" s="162"/>
      <c r="R4" s="163" t="s">
        <v>104</v>
      </c>
    </row>
    <row r="5" spans="1:18" s="118" customFormat="1" ht="25.5" customHeight="1">
      <c r="A5" s="172"/>
      <c r="B5" s="175"/>
      <c r="C5" s="176"/>
      <c r="D5" s="105" t="s">
        <v>17</v>
      </c>
      <c r="E5" s="105" t="s">
        <v>17</v>
      </c>
      <c r="F5" s="103" t="s">
        <v>4</v>
      </c>
      <c r="G5" s="103" t="s">
        <v>5</v>
      </c>
      <c r="H5" s="103" t="s">
        <v>6</v>
      </c>
      <c r="I5" s="103" t="s">
        <v>161</v>
      </c>
      <c r="J5" s="103" t="s">
        <v>162</v>
      </c>
      <c r="K5" s="103" t="s">
        <v>163</v>
      </c>
      <c r="L5" s="103" t="s">
        <v>164</v>
      </c>
      <c r="M5" s="172"/>
      <c r="N5" s="35" t="s">
        <v>110</v>
      </c>
      <c r="O5" s="35" t="s">
        <v>74</v>
      </c>
      <c r="P5" s="35" t="s">
        <v>110</v>
      </c>
      <c r="Q5" s="35" t="s">
        <v>74</v>
      </c>
      <c r="R5" s="163"/>
    </row>
    <row r="6" spans="1:18" ht="39.75" customHeight="1">
      <c r="A6" s="2">
        <v>1</v>
      </c>
      <c r="B6" s="179" t="s">
        <v>60</v>
      </c>
      <c r="C6" s="180"/>
      <c r="D6" s="30" t="s">
        <v>81</v>
      </c>
      <c r="E6" s="25" t="s">
        <v>79</v>
      </c>
      <c r="F6" s="11"/>
      <c r="G6" s="10">
        <v>220000</v>
      </c>
      <c r="H6" s="12"/>
      <c r="I6" s="56"/>
      <c r="J6" s="56"/>
      <c r="K6" s="56"/>
      <c r="L6" s="56"/>
      <c r="M6" s="141"/>
      <c r="N6" s="32"/>
      <c r="O6" s="2"/>
      <c r="P6" s="32"/>
      <c r="Q6" s="2"/>
      <c r="R6" s="6" t="s">
        <v>148</v>
      </c>
    </row>
    <row r="7" spans="1:18" ht="42.75" customHeight="1">
      <c r="A7" s="2">
        <v>2</v>
      </c>
      <c r="B7" s="179" t="s">
        <v>61</v>
      </c>
      <c r="C7" s="180"/>
      <c r="D7" s="122">
        <v>19115</v>
      </c>
      <c r="E7" s="25" t="s">
        <v>79</v>
      </c>
      <c r="F7" s="11"/>
      <c r="G7" s="10">
        <v>30000</v>
      </c>
      <c r="H7" s="12"/>
      <c r="I7" s="5"/>
      <c r="J7" s="5"/>
      <c r="K7" s="5"/>
      <c r="L7" s="5"/>
      <c r="M7" s="53"/>
      <c r="N7" s="32"/>
      <c r="O7" s="2"/>
      <c r="P7" s="32"/>
      <c r="Q7" s="2"/>
      <c r="R7" s="6" t="s">
        <v>149</v>
      </c>
    </row>
    <row r="8" spans="1:18" ht="62.25" customHeight="1">
      <c r="A8" s="2">
        <v>3</v>
      </c>
      <c r="B8" s="179" t="s">
        <v>62</v>
      </c>
      <c r="C8" s="180"/>
      <c r="D8" s="30" t="s">
        <v>133</v>
      </c>
      <c r="E8" s="25" t="s">
        <v>79</v>
      </c>
      <c r="F8" s="11"/>
      <c r="G8" s="10">
        <v>35000</v>
      </c>
      <c r="H8" s="12"/>
      <c r="I8" s="5"/>
      <c r="J8" s="5"/>
      <c r="K8" s="5"/>
      <c r="L8" s="5"/>
      <c r="M8" s="53"/>
      <c r="N8" s="32"/>
      <c r="O8" s="2"/>
      <c r="P8" s="32"/>
      <c r="Q8" s="2"/>
      <c r="R8" s="6" t="s">
        <v>148</v>
      </c>
    </row>
    <row r="9" spans="1:18" ht="42" customHeight="1">
      <c r="A9" s="2">
        <v>4</v>
      </c>
      <c r="B9" s="179" t="s">
        <v>63</v>
      </c>
      <c r="C9" s="180"/>
      <c r="D9" s="30" t="s">
        <v>81</v>
      </c>
      <c r="E9" s="25" t="s">
        <v>79</v>
      </c>
      <c r="F9" s="11"/>
      <c r="G9" s="10">
        <v>80000</v>
      </c>
      <c r="H9" s="12"/>
      <c r="I9" s="99"/>
      <c r="J9" s="99"/>
      <c r="K9" s="99"/>
      <c r="L9" s="99"/>
      <c r="M9" s="95"/>
      <c r="N9" s="32"/>
      <c r="O9" s="2"/>
      <c r="P9" s="32"/>
      <c r="Q9" s="2"/>
      <c r="R9" s="6" t="s">
        <v>148</v>
      </c>
    </row>
    <row r="10" spans="1:18" ht="42">
      <c r="A10" s="2">
        <v>5</v>
      </c>
      <c r="B10" s="179" t="s">
        <v>64</v>
      </c>
      <c r="C10" s="180"/>
      <c r="D10" s="30" t="s">
        <v>99</v>
      </c>
      <c r="E10" s="25" t="s">
        <v>79</v>
      </c>
      <c r="F10" s="11"/>
      <c r="G10" s="10">
        <v>80000</v>
      </c>
      <c r="H10" s="12"/>
      <c r="I10" s="3"/>
      <c r="J10" s="3"/>
      <c r="K10" s="3"/>
      <c r="L10" s="3"/>
      <c r="M10" s="3"/>
      <c r="N10" s="32"/>
      <c r="O10" s="2"/>
      <c r="P10" s="32"/>
      <c r="Q10" s="2"/>
      <c r="R10" s="6" t="s">
        <v>148</v>
      </c>
    </row>
    <row r="11" spans="1:18" ht="22.5" customHeight="1">
      <c r="A11" s="2">
        <v>6</v>
      </c>
      <c r="B11" s="179" t="s">
        <v>65</v>
      </c>
      <c r="C11" s="180"/>
      <c r="D11" s="30" t="s">
        <v>81</v>
      </c>
      <c r="E11" s="25" t="s">
        <v>79</v>
      </c>
      <c r="F11" s="11"/>
      <c r="G11" s="10">
        <v>130000</v>
      </c>
      <c r="H11" s="12"/>
      <c r="I11" s="64"/>
      <c r="J11" s="64"/>
      <c r="K11" s="64"/>
      <c r="L11" s="64"/>
      <c r="M11" s="64"/>
      <c r="N11" s="32"/>
      <c r="O11" s="2"/>
      <c r="P11" s="32"/>
      <c r="Q11" s="2"/>
      <c r="R11" s="6" t="s">
        <v>148</v>
      </c>
    </row>
    <row r="12" spans="1:18" ht="23.25" customHeight="1">
      <c r="A12" s="2">
        <v>7</v>
      </c>
      <c r="B12" s="179" t="s">
        <v>66</v>
      </c>
      <c r="C12" s="180"/>
      <c r="D12" s="30" t="s">
        <v>130</v>
      </c>
      <c r="E12" s="25" t="s">
        <v>79</v>
      </c>
      <c r="F12" s="11"/>
      <c r="G12" s="10">
        <v>30000</v>
      </c>
      <c r="H12" s="12"/>
      <c r="I12" s="3"/>
      <c r="J12" s="3"/>
      <c r="K12" s="3"/>
      <c r="L12" s="3"/>
      <c r="M12" s="3"/>
      <c r="N12" s="32"/>
      <c r="O12" s="2"/>
      <c r="P12" s="32"/>
      <c r="Q12" s="2"/>
      <c r="R12" s="6" t="s">
        <v>148</v>
      </c>
    </row>
    <row r="13" spans="1:18" ht="42">
      <c r="A13" s="2">
        <v>8</v>
      </c>
      <c r="B13" s="179" t="s">
        <v>67</v>
      </c>
      <c r="C13" s="180"/>
      <c r="D13" s="30" t="s">
        <v>134</v>
      </c>
      <c r="E13" s="25" t="s">
        <v>79</v>
      </c>
      <c r="F13" s="11"/>
      <c r="G13" s="10">
        <v>15000</v>
      </c>
      <c r="H13" s="12"/>
      <c r="I13" s="12"/>
      <c r="J13" s="12"/>
      <c r="K13" s="12"/>
      <c r="L13" s="12"/>
      <c r="M13" s="12"/>
      <c r="N13" s="32"/>
      <c r="O13" s="2"/>
      <c r="P13" s="32"/>
      <c r="Q13" s="2"/>
      <c r="R13" s="6" t="s">
        <v>148</v>
      </c>
    </row>
    <row r="14" spans="1:18" s="118" customFormat="1" ht="21">
      <c r="A14" s="114" t="s">
        <v>97</v>
      </c>
      <c r="B14" s="186"/>
      <c r="C14" s="187"/>
      <c r="D14" s="115"/>
      <c r="E14" s="116"/>
      <c r="F14" s="111">
        <f aca="true" t="shared" si="0" ref="F14:L14">SUM(F6:F13)</f>
        <v>0</v>
      </c>
      <c r="G14" s="111">
        <f t="shared" si="0"/>
        <v>620000</v>
      </c>
      <c r="H14" s="115">
        <f t="shared" si="0"/>
        <v>0</v>
      </c>
      <c r="I14" s="145">
        <f t="shared" si="0"/>
        <v>0</v>
      </c>
      <c r="J14" s="145">
        <f t="shared" si="0"/>
        <v>0</v>
      </c>
      <c r="K14" s="145">
        <f t="shared" si="0"/>
        <v>0</v>
      </c>
      <c r="L14" s="145">
        <f t="shared" si="0"/>
        <v>0</v>
      </c>
      <c r="M14" s="115"/>
      <c r="N14" s="117"/>
      <c r="O14" s="96"/>
      <c r="P14" s="117"/>
      <c r="Q14" s="96"/>
      <c r="R14" s="33"/>
    </row>
    <row r="15" spans="1:18" ht="21">
      <c r="A15" s="108"/>
      <c r="B15" s="109"/>
      <c r="C15" s="109"/>
      <c r="D15" s="65"/>
      <c r="E15" s="78"/>
      <c r="F15" s="113"/>
      <c r="G15" s="79"/>
      <c r="H15" s="65"/>
      <c r="I15" s="65"/>
      <c r="J15" s="65"/>
      <c r="K15" s="65"/>
      <c r="L15" s="65"/>
      <c r="M15" s="65"/>
      <c r="N15" s="110"/>
      <c r="O15" s="58"/>
      <c r="P15" s="110"/>
      <c r="Q15" s="58"/>
      <c r="R15" s="7"/>
    </row>
    <row r="16" spans="1:20" s="1" customFormat="1" ht="21" customHeight="1">
      <c r="A16" s="170" t="s">
        <v>138</v>
      </c>
      <c r="B16" s="170"/>
      <c r="C16" s="170"/>
      <c r="D16" s="171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171"/>
      <c r="T16" s="171"/>
    </row>
    <row r="17" spans="1:20" s="1" customFormat="1" ht="21">
      <c r="A17" s="160" t="s">
        <v>166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s="1" customFormat="1" ht="21">
      <c r="A18" s="160" t="s">
        <v>167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1:20" s="1" customFormat="1" ht="21">
      <c r="A19" s="160" t="s">
        <v>160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s="1" customFormat="1" ht="21">
      <c r="A20" s="160" t="s">
        <v>168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1:20" s="1" customFormat="1" ht="21">
      <c r="A21" s="160" t="s">
        <v>169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30" spans="9:13" ht="21">
      <c r="I30" s="8"/>
      <c r="J30" s="8"/>
      <c r="K30" s="8"/>
      <c r="L30" s="8"/>
      <c r="M30" s="8"/>
    </row>
    <row r="31" spans="9:13" ht="21">
      <c r="I31" s="8"/>
      <c r="J31" s="8"/>
      <c r="K31" s="8"/>
      <c r="L31" s="8"/>
      <c r="M31" s="8"/>
    </row>
    <row r="32" spans="9:13" ht="21">
      <c r="I32" s="8"/>
      <c r="J32" s="8"/>
      <c r="K32" s="8"/>
      <c r="L32" s="8"/>
      <c r="M32" s="8"/>
    </row>
  </sheetData>
  <sheetProtection/>
  <mergeCells count="25">
    <mergeCell ref="A1:R1"/>
    <mergeCell ref="A2:R2"/>
    <mergeCell ref="A4:A5"/>
    <mergeCell ref="B4:C5"/>
    <mergeCell ref="F4:H4"/>
    <mergeCell ref="A21:T21"/>
    <mergeCell ref="A20:T20"/>
    <mergeCell ref="P4:Q4"/>
    <mergeCell ref="B14:C14"/>
    <mergeCell ref="N4:O4"/>
    <mergeCell ref="B8:C8"/>
    <mergeCell ref="B9:C9"/>
    <mergeCell ref="B10:C10"/>
    <mergeCell ref="B11:C11"/>
    <mergeCell ref="R4:R5"/>
    <mergeCell ref="B13:C13"/>
    <mergeCell ref="I4:L4"/>
    <mergeCell ref="A16:T16"/>
    <mergeCell ref="A17:T17"/>
    <mergeCell ref="A18:T18"/>
    <mergeCell ref="A19:T19"/>
    <mergeCell ref="B12:C12"/>
    <mergeCell ref="M4:M5"/>
    <mergeCell ref="B6:C6"/>
    <mergeCell ref="B7:C7"/>
  </mergeCells>
  <printOptions/>
  <pageMargins left="0.1968503937007874" right="0.15748031496062992" top="0.5511811023622047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70" zoomScalePageLayoutView="0" workbookViewId="0" topLeftCell="A1">
      <selection activeCell="N9" sqref="N9"/>
    </sheetView>
  </sheetViews>
  <sheetFormatPr defaultColWidth="9.140625" defaultRowHeight="12.75"/>
  <cols>
    <col min="1" max="1" width="5.00390625" style="8" customWidth="1"/>
    <col min="2" max="2" width="12.7109375" style="8" customWidth="1"/>
    <col min="3" max="3" width="18.8515625" style="8" customWidth="1"/>
    <col min="4" max="4" width="11.00390625" style="8" customWidth="1"/>
    <col min="5" max="5" width="10.28125" style="8" customWidth="1"/>
    <col min="6" max="6" width="6.8515625" style="8" customWidth="1"/>
    <col min="7" max="7" width="9.140625" style="8" customWidth="1"/>
    <col min="8" max="8" width="7.421875" style="8" customWidth="1"/>
    <col min="9" max="9" width="9.57421875" style="1" customWidth="1"/>
    <col min="10" max="11" width="7.7109375" style="1" customWidth="1"/>
    <col min="12" max="12" width="10.140625" style="1" customWidth="1"/>
    <col min="13" max="13" width="19.421875" style="1" customWidth="1"/>
    <col min="14" max="14" width="14.28125" style="31" customWidth="1"/>
    <col min="15" max="15" width="12.140625" style="31" customWidth="1"/>
    <col min="16" max="16" width="12.8515625" style="31" customWidth="1"/>
    <col min="17" max="17" width="11.140625" style="31" customWidth="1"/>
    <col min="18" max="18" width="18.28125" style="81" customWidth="1"/>
    <col min="19" max="16384" width="9.140625" style="8" customWidth="1"/>
  </cols>
  <sheetData>
    <row r="1" spans="1:18" ht="21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61"/>
      <c r="R1" s="161"/>
    </row>
    <row r="2" spans="1:18" ht="21" customHeight="1">
      <c r="A2" s="171" t="s">
        <v>140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61"/>
      <c r="R2" s="161"/>
    </row>
    <row r="3" spans="1:16" ht="21">
      <c r="A3" s="1"/>
      <c r="B3" s="1"/>
      <c r="C3" s="1"/>
      <c r="D3" s="7"/>
      <c r="E3" s="1"/>
      <c r="F3" s="1"/>
      <c r="G3" s="1"/>
      <c r="H3" s="1"/>
      <c r="N3" s="7"/>
      <c r="P3" s="7"/>
    </row>
    <row r="4" spans="1:18" s="118" customFormat="1" ht="21" customHeight="1">
      <c r="A4" s="172" t="s">
        <v>1</v>
      </c>
      <c r="B4" s="173" t="s">
        <v>2</v>
      </c>
      <c r="C4" s="174"/>
      <c r="D4" s="104" t="s">
        <v>19</v>
      </c>
      <c r="E4" s="104" t="s">
        <v>18</v>
      </c>
      <c r="F4" s="172" t="s">
        <v>3</v>
      </c>
      <c r="G4" s="172"/>
      <c r="H4" s="172"/>
      <c r="I4" s="162" t="s">
        <v>165</v>
      </c>
      <c r="J4" s="162"/>
      <c r="K4" s="162"/>
      <c r="L4" s="162"/>
      <c r="M4" s="172" t="s">
        <v>159</v>
      </c>
      <c r="N4" s="162" t="s">
        <v>155</v>
      </c>
      <c r="O4" s="162"/>
      <c r="P4" s="162" t="s">
        <v>7</v>
      </c>
      <c r="Q4" s="162"/>
      <c r="R4" s="163" t="s">
        <v>104</v>
      </c>
    </row>
    <row r="5" spans="1:18" s="118" customFormat="1" ht="21.75" customHeight="1">
      <c r="A5" s="172"/>
      <c r="B5" s="175"/>
      <c r="C5" s="176"/>
      <c r="D5" s="105" t="s">
        <v>17</v>
      </c>
      <c r="E5" s="105" t="s">
        <v>17</v>
      </c>
      <c r="F5" s="103" t="s">
        <v>4</v>
      </c>
      <c r="G5" s="103" t="s">
        <v>5</v>
      </c>
      <c r="H5" s="103" t="s">
        <v>6</v>
      </c>
      <c r="I5" s="103" t="s">
        <v>161</v>
      </c>
      <c r="J5" s="103" t="s">
        <v>162</v>
      </c>
      <c r="K5" s="103" t="s">
        <v>163</v>
      </c>
      <c r="L5" s="103" t="s">
        <v>164</v>
      </c>
      <c r="M5" s="172"/>
      <c r="N5" s="35" t="s">
        <v>110</v>
      </c>
      <c r="O5" s="35" t="s">
        <v>74</v>
      </c>
      <c r="P5" s="35" t="s">
        <v>110</v>
      </c>
      <c r="Q5" s="35" t="s">
        <v>74</v>
      </c>
      <c r="R5" s="163"/>
    </row>
    <row r="6" spans="1:18" ht="43.5" customHeight="1">
      <c r="A6" s="2">
        <v>1</v>
      </c>
      <c r="B6" s="179" t="s">
        <v>43</v>
      </c>
      <c r="C6" s="180"/>
      <c r="D6" s="30" t="s">
        <v>127</v>
      </c>
      <c r="E6" s="25" t="s">
        <v>79</v>
      </c>
      <c r="F6" s="11"/>
      <c r="G6" s="10">
        <v>24000</v>
      </c>
      <c r="H6" s="12"/>
      <c r="I6" s="56"/>
      <c r="J6" s="56"/>
      <c r="K6" s="56"/>
      <c r="L6" s="56"/>
      <c r="M6" s="141"/>
      <c r="N6" s="32"/>
      <c r="O6" s="2"/>
      <c r="P6" s="32"/>
      <c r="Q6" s="2"/>
      <c r="R6" s="6" t="s">
        <v>148</v>
      </c>
    </row>
    <row r="7" spans="1:18" ht="63.75" customHeight="1">
      <c r="A7" s="2">
        <v>2</v>
      </c>
      <c r="B7" s="179" t="s">
        <v>44</v>
      </c>
      <c r="C7" s="180"/>
      <c r="D7" s="30" t="s">
        <v>128</v>
      </c>
      <c r="E7" s="25" t="s">
        <v>79</v>
      </c>
      <c r="F7" s="11"/>
      <c r="G7" s="10">
        <v>82000</v>
      </c>
      <c r="H7" s="12"/>
      <c r="I7" s="5"/>
      <c r="J7" s="5"/>
      <c r="K7" s="5"/>
      <c r="L7" s="5"/>
      <c r="M7" s="53"/>
      <c r="N7" s="32"/>
      <c r="O7" s="2"/>
      <c r="P7" s="32"/>
      <c r="Q7" s="2"/>
      <c r="R7" s="6" t="s">
        <v>148</v>
      </c>
    </row>
    <row r="8" spans="1:18" s="118" customFormat="1" ht="21">
      <c r="A8" s="114" t="s">
        <v>97</v>
      </c>
      <c r="B8" s="186"/>
      <c r="C8" s="187"/>
      <c r="D8" s="115"/>
      <c r="E8" s="116"/>
      <c r="F8" s="111">
        <f aca="true" t="shared" si="0" ref="F8:L8">SUM(F6:F7)</f>
        <v>0</v>
      </c>
      <c r="G8" s="111">
        <f t="shared" si="0"/>
        <v>106000</v>
      </c>
      <c r="H8" s="115">
        <f t="shared" si="0"/>
        <v>0</v>
      </c>
      <c r="I8" s="156">
        <f t="shared" si="0"/>
        <v>0</v>
      </c>
      <c r="J8" s="156">
        <f t="shared" si="0"/>
        <v>0</v>
      </c>
      <c r="K8" s="156">
        <f t="shared" si="0"/>
        <v>0</v>
      </c>
      <c r="L8" s="156">
        <f t="shared" si="0"/>
        <v>0</v>
      </c>
      <c r="M8" s="157"/>
      <c r="N8" s="117"/>
      <c r="O8" s="96"/>
      <c r="P8" s="117"/>
      <c r="Q8" s="96"/>
      <c r="R8" s="33"/>
    </row>
    <row r="9" spans="1:18" ht="21">
      <c r="A9" s="146"/>
      <c r="B9" s="147"/>
      <c r="C9" s="147"/>
      <c r="D9" s="148"/>
      <c r="E9" s="149"/>
      <c r="F9" s="150"/>
      <c r="G9" s="151"/>
      <c r="H9" s="148"/>
      <c r="I9" s="138"/>
      <c r="J9" s="138"/>
      <c r="K9" s="138"/>
      <c r="L9" s="138"/>
      <c r="M9" s="152"/>
      <c r="N9" s="153"/>
      <c r="O9" s="154"/>
      <c r="P9" s="153"/>
      <c r="Q9" s="154"/>
      <c r="R9" s="155"/>
    </row>
    <row r="10" spans="1:18" s="1" customFormat="1" ht="21" customHeight="1">
      <c r="A10" s="170"/>
      <c r="B10" s="170"/>
      <c r="C10" s="170"/>
      <c r="D10" s="171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1"/>
      <c r="Q10" s="171"/>
      <c r="R10" s="171"/>
    </row>
    <row r="11" spans="1:20" s="1" customFormat="1" ht="21" customHeight="1">
      <c r="A11" s="170" t="s">
        <v>138</v>
      </c>
      <c r="B11" s="170"/>
      <c r="C11" s="170"/>
      <c r="D11" s="171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71"/>
      <c r="T11" s="171"/>
    </row>
    <row r="12" spans="1:20" s="1" customFormat="1" ht="21">
      <c r="A12" s="160" t="s">
        <v>166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</row>
    <row r="13" spans="1:20" s="1" customFormat="1" ht="21">
      <c r="A13" s="160" t="s">
        <v>167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</row>
    <row r="14" spans="1:20" s="1" customFormat="1" ht="21">
      <c r="A14" s="160" t="s">
        <v>160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</row>
    <row r="15" spans="1:20" s="1" customFormat="1" ht="21">
      <c r="A15" s="160" t="s">
        <v>168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</row>
    <row r="16" spans="1:20" s="1" customFormat="1" ht="21">
      <c r="A16" s="160" t="s">
        <v>169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9:13" ht="21">
      <c r="I17" s="8"/>
      <c r="J17" s="8"/>
      <c r="K17" s="8"/>
      <c r="L17" s="8"/>
      <c r="M17" s="8"/>
    </row>
    <row r="18" spans="9:13" ht="21">
      <c r="I18" s="8"/>
      <c r="J18" s="8"/>
      <c r="K18" s="8"/>
      <c r="L18" s="8"/>
      <c r="M18" s="8"/>
    </row>
    <row r="19" spans="9:13" ht="21">
      <c r="I19" s="8"/>
      <c r="J19" s="8"/>
      <c r="K19" s="8"/>
      <c r="L19" s="8"/>
      <c r="M19" s="8"/>
    </row>
    <row r="29" spans="9:13" ht="21">
      <c r="I29" s="8"/>
      <c r="J29" s="8"/>
      <c r="K29" s="8"/>
      <c r="L29" s="8"/>
      <c r="M29" s="8"/>
    </row>
    <row r="30" spans="9:13" ht="21">
      <c r="I30" s="8"/>
      <c r="J30" s="8"/>
      <c r="K30" s="8"/>
      <c r="L30" s="8"/>
      <c r="M30" s="8"/>
    </row>
    <row r="31" spans="9:13" ht="21">
      <c r="I31" s="8"/>
      <c r="J31" s="8"/>
      <c r="K31" s="8"/>
      <c r="L31" s="8"/>
      <c r="M31" s="8"/>
    </row>
  </sheetData>
  <sheetProtection/>
  <mergeCells count="20">
    <mergeCell ref="A16:T16"/>
    <mergeCell ref="B7:C7"/>
    <mergeCell ref="A1:R1"/>
    <mergeCell ref="A2:R2"/>
    <mergeCell ref="A4:A5"/>
    <mergeCell ref="B4:C5"/>
    <mergeCell ref="F4:H4"/>
    <mergeCell ref="P4:Q4"/>
    <mergeCell ref="R4:R5"/>
    <mergeCell ref="M4:M5"/>
    <mergeCell ref="A15:T15"/>
    <mergeCell ref="I4:L4"/>
    <mergeCell ref="A11:T11"/>
    <mergeCell ref="A12:T12"/>
    <mergeCell ref="A13:T13"/>
    <mergeCell ref="A14:T14"/>
    <mergeCell ref="B8:C8"/>
    <mergeCell ref="A10:R10"/>
    <mergeCell ref="N4:O4"/>
    <mergeCell ref="B6:C6"/>
  </mergeCells>
  <printOptions/>
  <pageMargins left="0.31496062992125984" right="0.35433070866141736" top="0.5511811023622047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Thipsuda Wongkhamdi</cp:lastModifiedBy>
  <cp:lastPrinted>2009-12-02T04:04:11Z</cp:lastPrinted>
  <dcterms:created xsi:type="dcterms:W3CDTF">2009-07-10T08:32:54Z</dcterms:created>
  <dcterms:modified xsi:type="dcterms:W3CDTF">2009-12-04T02:03:03Z</dcterms:modified>
  <cp:category/>
  <cp:version/>
  <cp:contentType/>
  <cp:contentStatus/>
</cp:coreProperties>
</file>